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</sheets>
  <definedNames>
    <definedName name="_xlnm.Print_Area" localSheetId="0">Sheet2!$A$1:$N$12</definedName>
  </definedNames>
  <calcPr calcId="124519"/>
</workbook>
</file>

<file path=xl/calcChain.xml><?xml version="1.0" encoding="utf-8"?>
<calcChain xmlns="http://schemas.openxmlformats.org/spreadsheetml/2006/main">
  <c r="L106" i="2"/>
  <c r="M106"/>
  <c r="N106"/>
  <c r="L119"/>
  <c r="M119"/>
  <c r="N119"/>
  <c r="L90"/>
  <c r="M90"/>
  <c r="N90"/>
  <c r="L12"/>
  <c r="M12"/>
  <c r="N12"/>
  <c r="I78"/>
  <c r="J78"/>
  <c r="K78"/>
  <c r="I119"/>
  <c r="J119"/>
  <c r="K119"/>
  <c r="I106"/>
  <c r="J106"/>
  <c r="K106"/>
  <c r="I90"/>
  <c r="J90"/>
  <c r="K90"/>
  <c r="I60"/>
  <c r="J60"/>
  <c r="K60"/>
  <c r="I43"/>
  <c r="J43"/>
  <c r="K43"/>
  <c r="I27"/>
  <c r="J27"/>
  <c r="K27"/>
  <c r="I12"/>
  <c r="J12"/>
  <c r="K12"/>
  <c r="G12"/>
  <c r="H12"/>
  <c r="F12"/>
  <c r="H119"/>
  <c r="G119"/>
  <c r="F119"/>
  <c r="H106"/>
  <c r="G106"/>
  <c r="F106"/>
  <c r="H90"/>
  <c r="G90"/>
  <c r="F90"/>
  <c r="H78"/>
  <c r="G78"/>
  <c r="F78"/>
  <c r="H60"/>
  <c r="G60"/>
  <c r="F60"/>
  <c r="H43"/>
  <c r="G43"/>
  <c r="F43"/>
  <c r="H27"/>
  <c r="G27"/>
  <c r="F27"/>
  <c r="E119"/>
  <c r="D119"/>
  <c r="C119"/>
  <c r="E106"/>
  <c r="D106"/>
  <c r="C106"/>
  <c r="E90"/>
  <c r="D90"/>
  <c r="C90"/>
  <c r="E78"/>
  <c r="D78"/>
  <c r="C78"/>
  <c r="E60"/>
  <c r="D60"/>
  <c r="C60"/>
  <c r="E43"/>
  <c r="D43"/>
  <c r="C43"/>
  <c r="E27"/>
  <c r="D27"/>
  <c r="C27"/>
  <c r="E12"/>
  <c r="D12"/>
  <c r="C12"/>
</calcChain>
</file>

<file path=xl/sharedStrings.xml><?xml version="1.0" encoding="utf-8"?>
<sst xmlns="http://schemas.openxmlformats.org/spreadsheetml/2006/main" count="221" uniqueCount="62">
  <si>
    <t>I kvartali</t>
  </si>
  <si>
    <t>II kvartali</t>
  </si>
  <si>
    <t>sul</t>
  </si>
  <si>
    <t>reqtori</t>
  </si>
  <si>
    <t>vice-reqtori</t>
  </si>
  <si>
    <t>gvari, saxeli</t>
  </si>
  <si>
    <t>Tanamdeboba</t>
  </si>
  <si>
    <t>Tan.sargo</t>
  </si>
  <si>
    <t>premia (daxmareba)</t>
  </si>
  <si>
    <t>danamati</t>
  </si>
  <si>
    <t>vadaWkoria zurab</t>
  </si>
  <si>
    <t>WeliZe kaxaberi</t>
  </si>
  <si>
    <t>beriaSvili rima</t>
  </si>
  <si>
    <t>abesaZe giorgi</t>
  </si>
  <si>
    <t>orjonikiZe zurabi</t>
  </si>
  <si>
    <t>kancleri</t>
  </si>
  <si>
    <t>kalmaxeliZe mamuka</t>
  </si>
  <si>
    <t>moadgile</t>
  </si>
  <si>
    <t>TanamSromlebi</t>
  </si>
  <si>
    <t>danamati(saeqimo)</t>
  </si>
  <si>
    <t>ZiZiguri lia</t>
  </si>
  <si>
    <t>gen.direqtori</t>
  </si>
  <si>
    <t>abesaZe laSa</t>
  </si>
  <si>
    <t>fin.direqtori</t>
  </si>
  <si>
    <t>metreveli levan</t>
  </si>
  <si>
    <t>daTiaSvili nana</t>
  </si>
  <si>
    <t>direqtori saorg.dargSi</t>
  </si>
  <si>
    <t>qemokliZe zurab</t>
  </si>
  <si>
    <t>anTeliZe zurab</t>
  </si>
  <si>
    <t>finansuri direqtori</t>
  </si>
  <si>
    <t>gabriWiZe abesalom</t>
  </si>
  <si>
    <t>lagaziZe dimitri</t>
  </si>
  <si>
    <t>direqtoris moadgile</t>
  </si>
  <si>
    <t>iverieli manana</t>
  </si>
  <si>
    <t>sanoZe dali</t>
  </si>
  <si>
    <t>moadgile samk.dargSi</t>
  </si>
  <si>
    <t>xvedeliani daviTi</t>
  </si>
  <si>
    <t>direqtori</t>
  </si>
  <si>
    <t>melqaZe naTia</t>
  </si>
  <si>
    <t>TamTa TavaZe</t>
  </si>
  <si>
    <t>finansuri menejeri</t>
  </si>
  <si>
    <t>gagniZe nana</t>
  </si>
  <si>
    <t>teqnikuri menejeri</t>
  </si>
  <si>
    <t>Tofuria Teimuraz</t>
  </si>
  <si>
    <t>feiqriSvili mixeili</t>
  </si>
  <si>
    <t>danamati (saeqimo)</t>
  </si>
  <si>
    <t>Tbilisis saxelmwifo samedicino universitetis monacemebi 2014 wlis gacemuli xelfasebis, premiebisa da danamatebis Sesaxeb</t>
  </si>
  <si>
    <t>Tssu Jvanias saxelobis pediatriuli akadermiuri klinikis monacemebi 2014 wlis gacemuli xelfasebis, premiebisa da danamatebis Sesaxeb</t>
  </si>
  <si>
    <t>Tssu aladaSvilis saxelobis klinikis monacemebi 2014 wlis gacemuli xelfasebis, premiebisa da danamatebis Sesaxeb</t>
  </si>
  <si>
    <t>Tssu quTaTelaZis saxelosia farmakoqimiis  monacemebi 2014 wlis gacemuli xelfasebis, premiebisa da danamatebis Sesaxeb</t>
  </si>
  <si>
    <t>Tssu  a. uruSaZis saxelobis stomatologiuri klinikis monacemebi 2014 wlis gacemuli xelfasebis, premiebisa da danamatebis Sesaxeb</t>
  </si>
  <si>
    <t>Tssu #1 stomatologiuri klinikis gmonacemebi 2014 wlis gacemuli xelfasebis, premiebisa da danamatebis Sesaxeb</t>
  </si>
  <si>
    <t>Tssu bavSvTa #2 stomatologiuri klinikis monacemebi 2014 wlis gacemuli xelfasebis, premiebisa da danamatebis Sesaxeb</t>
  </si>
  <si>
    <t>Tssu bioteqnologiis institutis klinikis monacemebi 2014 wlis gacemuli xelfasebis, premiebisa da danamatebis Sesaxeb</t>
  </si>
  <si>
    <t>III kvartali</t>
  </si>
  <si>
    <t>111 Kkvartali</t>
  </si>
  <si>
    <t>III  kvartali</t>
  </si>
  <si>
    <t>sanoZe lika</t>
  </si>
  <si>
    <t>IV kvartali</t>
  </si>
  <si>
    <t>WinWaraZe sofio</t>
  </si>
  <si>
    <t>25108..31</t>
  </si>
  <si>
    <t>gorgasliZe nana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</si>
</sst>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AcadNusx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9"/>
      <color theme="1"/>
      <name val="AcadNusx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2" fontId="4" fillId="0" borderId="1" xfId="0" applyNumberFormat="1" applyFont="1" applyBorder="1"/>
    <xf numFmtId="0" fontId="4" fillId="0" borderId="1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workbookViewId="0">
      <selection activeCell="A54" sqref="A54"/>
    </sheetView>
  </sheetViews>
  <sheetFormatPr defaultRowHeight="15"/>
  <cols>
    <col min="1" max="1" width="18.7109375" customWidth="1"/>
    <col min="2" max="2" width="12.5703125" customWidth="1"/>
    <col min="3" max="3" width="8.5703125" customWidth="1"/>
    <col min="4" max="4" width="6.28515625" customWidth="1"/>
    <col min="5" max="5" width="6.85546875" customWidth="1"/>
    <col min="6" max="6" width="8.42578125" customWidth="1"/>
    <col min="7" max="7" width="6.7109375" customWidth="1"/>
    <col min="8" max="8" width="6.5703125" customWidth="1"/>
    <col min="9" max="9" width="8.28515625" style="7" customWidth="1"/>
    <col min="10" max="10" width="6.7109375" style="7" customWidth="1"/>
    <col min="11" max="11" width="7" style="7" customWidth="1"/>
    <col min="12" max="12" width="8.42578125" customWidth="1"/>
    <col min="13" max="13" width="8.28515625" customWidth="1"/>
    <col min="14" max="14" width="7.28515625" customWidth="1"/>
  </cols>
  <sheetData>
    <row r="1" spans="1:14" ht="15.75" customHeight="1">
      <c r="A1" s="13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5.7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</row>
    <row r="3" spans="1:14" ht="15.75" customHeight="1">
      <c r="A3" s="19" t="s">
        <v>5</v>
      </c>
      <c r="B3" s="19" t="s">
        <v>6</v>
      </c>
      <c r="C3" s="19" t="s">
        <v>0</v>
      </c>
      <c r="D3" s="19"/>
      <c r="E3" s="19"/>
      <c r="F3" s="19" t="s">
        <v>1</v>
      </c>
      <c r="G3" s="19"/>
      <c r="H3" s="19"/>
      <c r="I3" s="10" t="s">
        <v>54</v>
      </c>
      <c r="J3" s="11"/>
      <c r="K3" s="12"/>
      <c r="L3" s="10" t="s">
        <v>58</v>
      </c>
      <c r="M3" s="11"/>
      <c r="N3" s="12"/>
    </row>
    <row r="4" spans="1:14" ht="23.25" customHeight="1">
      <c r="A4" s="19"/>
      <c r="B4" s="19"/>
      <c r="C4" s="6" t="s">
        <v>7</v>
      </c>
      <c r="D4" s="5" t="s">
        <v>8</v>
      </c>
      <c r="E4" s="5" t="s">
        <v>9</v>
      </c>
      <c r="F4" s="6" t="s">
        <v>7</v>
      </c>
      <c r="G4" s="5" t="s">
        <v>8</v>
      </c>
      <c r="H4" s="5" t="s">
        <v>9</v>
      </c>
      <c r="I4" s="6" t="s">
        <v>7</v>
      </c>
      <c r="J4" s="5" t="s">
        <v>8</v>
      </c>
      <c r="K4" s="5" t="s">
        <v>9</v>
      </c>
      <c r="L4" s="6" t="s">
        <v>7</v>
      </c>
      <c r="M4" s="5" t="s">
        <v>8</v>
      </c>
      <c r="N4" s="5" t="s">
        <v>9</v>
      </c>
    </row>
    <row r="5" spans="1:14">
      <c r="A5" s="9" t="s">
        <v>10</v>
      </c>
      <c r="B5" s="9" t="s">
        <v>3</v>
      </c>
      <c r="C5" s="8">
        <v>7200</v>
      </c>
      <c r="D5" s="8">
        <v>0</v>
      </c>
      <c r="E5" s="8">
        <v>241.92</v>
      </c>
      <c r="F5" s="8">
        <v>10800</v>
      </c>
      <c r="G5" s="8">
        <v>0</v>
      </c>
      <c r="H5" s="8">
        <v>410.16</v>
      </c>
      <c r="I5" s="8">
        <v>10800</v>
      </c>
      <c r="J5" s="8">
        <v>0</v>
      </c>
      <c r="K5" s="8">
        <v>342.88</v>
      </c>
      <c r="L5" s="8">
        <v>19200</v>
      </c>
      <c r="M5" s="8">
        <v>0</v>
      </c>
      <c r="N5" s="8">
        <v>546.44000000000005</v>
      </c>
    </row>
    <row r="6" spans="1:14">
      <c r="A6" s="9" t="s">
        <v>11</v>
      </c>
      <c r="B6" s="9" t="s">
        <v>4</v>
      </c>
      <c r="C6" s="8">
        <v>6000</v>
      </c>
      <c r="D6" s="8">
        <v>0</v>
      </c>
      <c r="E6" s="8">
        <v>150</v>
      </c>
      <c r="F6" s="8">
        <v>9000</v>
      </c>
      <c r="G6" s="8">
        <v>0</v>
      </c>
      <c r="H6" s="8">
        <v>225</v>
      </c>
      <c r="I6" s="8">
        <v>9000</v>
      </c>
      <c r="J6" s="8">
        <v>0</v>
      </c>
      <c r="K6" s="8">
        <v>198.38</v>
      </c>
      <c r="L6" s="8">
        <v>12600</v>
      </c>
      <c r="M6" s="8">
        <v>0</v>
      </c>
      <c r="N6" s="8">
        <v>290</v>
      </c>
    </row>
    <row r="7" spans="1:14">
      <c r="A7" s="9" t="s">
        <v>12</v>
      </c>
      <c r="B7" s="9" t="s">
        <v>4</v>
      </c>
      <c r="C7" s="8">
        <v>6000</v>
      </c>
      <c r="D7" s="8">
        <v>0</v>
      </c>
      <c r="E7" s="8">
        <v>120</v>
      </c>
      <c r="F7" s="8">
        <v>9000</v>
      </c>
      <c r="G7" s="8">
        <v>0</v>
      </c>
      <c r="H7" s="8">
        <v>180</v>
      </c>
      <c r="I7" s="8">
        <v>9000</v>
      </c>
      <c r="J7" s="8">
        <v>0</v>
      </c>
      <c r="K7" s="8">
        <v>146.41999999999999</v>
      </c>
      <c r="L7" s="8">
        <v>4700</v>
      </c>
      <c r="M7" s="8">
        <v>0</v>
      </c>
      <c r="N7" s="8">
        <v>220</v>
      </c>
    </row>
    <row r="8" spans="1:14">
      <c r="A8" s="9" t="s">
        <v>13</v>
      </c>
      <c r="B8" s="9" t="s">
        <v>4</v>
      </c>
      <c r="C8" s="8">
        <v>5000</v>
      </c>
      <c r="D8" s="8">
        <v>0</v>
      </c>
      <c r="E8" s="8">
        <v>120</v>
      </c>
      <c r="F8" s="8">
        <v>7500</v>
      </c>
      <c r="G8" s="8">
        <v>0</v>
      </c>
      <c r="H8" s="8">
        <v>180</v>
      </c>
      <c r="I8" s="8">
        <v>8068.2</v>
      </c>
      <c r="J8" s="8">
        <v>0</v>
      </c>
      <c r="K8" s="8">
        <v>154.78</v>
      </c>
      <c r="L8" s="8">
        <v>14182</v>
      </c>
      <c r="M8" s="8">
        <v>0</v>
      </c>
      <c r="N8" s="8">
        <v>180</v>
      </c>
    </row>
    <row r="9" spans="1:14">
      <c r="A9" s="9" t="s">
        <v>14</v>
      </c>
      <c r="B9" s="9" t="s">
        <v>15</v>
      </c>
      <c r="C9" s="8">
        <v>7000</v>
      </c>
      <c r="D9" s="8">
        <v>0</v>
      </c>
      <c r="E9" s="8">
        <v>200</v>
      </c>
      <c r="F9" s="8">
        <v>10500</v>
      </c>
      <c r="G9" s="8">
        <v>0</v>
      </c>
      <c r="H9" s="8">
        <v>277.39</v>
      </c>
      <c r="I9" s="8">
        <v>10500</v>
      </c>
      <c r="J9" s="8">
        <v>0</v>
      </c>
      <c r="K9" s="8">
        <v>289.98</v>
      </c>
      <c r="L9" s="8">
        <v>14422.88</v>
      </c>
      <c r="M9" s="8">
        <v>4680</v>
      </c>
      <c r="N9" s="8">
        <v>380.02</v>
      </c>
    </row>
    <row r="10" spans="1:14">
      <c r="A10" s="9" t="s">
        <v>16</v>
      </c>
      <c r="B10" s="9" t="s">
        <v>17</v>
      </c>
      <c r="C10" s="8">
        <v>5520</v>
      </c>
      <c r="D10" s="8">
        <v>0</v>
      </c>
      <c r="E10" s="8">
        <v>150</v>
      </c>
      <c r="F10" s="8">
        <v>8280</v>
      </c>
      <c r="G10" s="8">
        <v>0</v>
      </c>
      <c r="H10" s="8">
        <v>225</v>
      </c>
      <c r="I10" s="8">
        <v>9910.85</v>
      </c>
      <c r="J10" s="8">
        <v>0</v>
      </c>
      <c r="K10" s="8">
        <v>150</v>
      </c>
      <c r="L10" s="8">
        <v>11760</v>
      </c>
      <c r="M10" s="8">
        <v>2760</v>
      </c>
      <c r="N10" s="8">
        <v>300</v>
      </c>
    </row>
    <row r="11" spans="1:14">
      <c r="A11" s="9" t="s">
        <v>18</v>
      </c>
      <c r="B11" s="9"/>
      <c r="C11" s="8">
        <v>2322606.4300000002</v>
      </c>
      <c r="D11" s="8">
        <v>3650</v>
      </c>
      <c r="E11" s="8">
        <v>9466</v>
      </c>
      <c r="F11" s="8">
        <v>3672526.75</v>
      </c>
      <c r="G11" s="8">
        <v>13700</v>
      </c>
      <c r="H11" s="8">
        <v>2152.5</v>
      </c>
      <c r="I11" s="8">
        <v>4039432.53</v>
      </c>
      <c r="J11" s="8">
        <v>7600</v>
      </c>
      <c r="K11" s="8">
        <v>14665.6</v>
      </c>
      <c r="L11" s="8">
        <v>5691245.3200000003</v>
      </c>
      <c r="M11" s="8">
        <v>171618</v>
      </c>
      <c r="N11" s="8">
        <v>21762.14</v>
      </c>
    </row>
    <row r="12" spans="1:14">
      <c r="A12" s="1" t="s">
        <v>2</v>
      </c>
      <c r="B12" s="1"/>
      <c r="C12" s="8">
        <f t="shared" ref="C12:H12" si="0">SUM(C5:C11)</f>
        <v>2359326.4300000002</v>
      </c>
      <c r="D12" s="8">
        <f t="shared" si="0"/>
        <v>3650</v>
      </c>
      <c r="E12" s="8">
        <f t="shared" si="0"/>
        <v>10447.92</v>
      </c>
      <c r="F12" s="8">
        <f t="shared" si="0"/>
        <v>3727606.75</v>
      </c>
      <c r="G12" s="8">
        <f t="shared" si="0"/>
        <v>13700</v>
      </c>
      <c r="H12" s="8">
        <f t="shared" si="0"/>
        <v>3650.05</v>
      </c>
      <c r="I12" s="8">
        <f t="shared" ref="I12:N12" si="1">SUM(I5:I11)</f>
        <v>4096711.5799999996</v>
      </c>
      <c r="J12" s="8">
        <f t="shared" si="1"/>
        <v>7600</v>
      </c>
      <c r="K12" s="8">
        <f t="shared" si="1"/>
        <v>15948.04</v>
      </c>
      <c r="L12" s="8">
        <f t="shared" si="1"/>
        <v>5768110.2000000002</v>
      </c>
      <c r="M12" s="8">
        <f t="shared" si="1"/>
        <v>179058</v>
      </c>
      <c r="N12" s="8">
        <f t="shared" si="1"/>
        <v>23678.6</v>
      </c>
    </row>
    <row r="13" spans="1:14">
      <c r="A13" s="3"/>
      <c r="B13" s="3"/>
      <c r="C13" s="3"/>
      <c r="D13" s="3"/>
      <c r="E13" s="3"/>
    </row>
    <row r="14" spans="1:14">
      <c r="A14" s="4"/>
      <c r="B14" s="4"/>
      <c r="C14" s="4"/>
      <c r="D14" s="4"/>
      <c r="E14" s="4"/>
    </row>
    <row r="18" spans="1:14" ht="15" customHeight="1">
      <c r="A18" s="13" t="s">
        <v>47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ht="1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ht="15.75" customHeight="1">
      <c r="A20" s="19" t="s">
        <v>5</v>
      </c>
      <c r="B20" s="19" t="s">
        <v>6</v>
      </c>
      <c r="C20" s="19" t="s">
        <v>0</v>
      </c>
      <c r="D20" s="19"/>
      <c r="E20" s="19"/>
      <c r="F20" s="19" t="s">
        <v>1</v>
      </c>
      <c r="G20" s="19"/>
      <c r="H20" s="19"/>
      <c r="I20" s="10" t="s">
        <v>54</v>
      </c>
      <c r="J20" s="11"/>
      <c r="K20" s="12"/>
      <c r="L20" s="10" t="s">
        <v>58</v>
      </c>
      <c r="M20" s="11"/>
      <c r="N20" s="12"/>
    </row>
    <row r="21" spans="1:14" ht="23.25" customHeight="1">
      <c r="A21" s="19"/>
      <c r="B21" s="19"/>
      <c r="C21" s="6" t="s">
        <v>7</v>
      </c>
      <c r="D21" s="5" t="s">
        <v>8</v>
      </c>
      <c r="E21" s="5" t="s">
        <v>45</v>
      </c>
      <c r="F21" s="6" t="s">
        <v>7</v>
      </c>
      <c r="G21" s="5" t="s">
        <v>8</v>
      </c>
      <c r="H21" s="5" t="s">
        <v>45</v>
      </c>
      <c r="I21" s="6" t="s">
        <v>7</v>
      </c>
      <c r="J21" s="5" t="s">
        <v>8</v>
      </c>
      <c r="K21" s="5" t="s">
        <v>45</v>
      </c>
      <c r="L21" s="6" t="s">
        <v>7</v>
      </c>
      <c r="M21" s="5" t="s">
        <v>8</v>
      </c>
      <c r="N21" s="5" t="s">
        <v>9</v>
      </c>
    </row>
    <row r="22" spans="1:14">
      <c r="A22" s="1" t="s">
        <v>20</v>
      </c>
      <c r="B22" s="1" t="s">
        <v>21</v>
      </c>
      <c r="C22" s="2">
        <v>4000</v>
      </c>
      <c r="D22" s="2">
        <v>0</v>
      </c>
      <c r="E22" s="2">
        <v>2070</v>
      </c>
      <c r="F22" s="2">
        <v>6000</v>
      </c>
      <c r="G22" s="2">
        <v>0</v>
      </c>
      <c r="H22" s="2">
        <v>5593</v>
      </c>
      <c r="I22" s="2">
        <v>6000</v>
      </c>
      <c r="J22" s="2">
        <v>0</v>
      </c>
      <c r="K22" s="2">
        <v>5348</v>
      </c>
      <c r="L22" s="2">
        <v>6000</v>
      </c>
      <c r="M22" s="2">
        <v>2000</v>
      </c>
      <c r="N22" s="2">
        <v>6444</v>
      </c>
    </row>
    <row r="23" spans="1:14">
      <c r="A23" s="1" t="s">
        <v>22</v>
      </c>
      <c r="B23" s="1" t="s">
        <v>23</v>
      </c>
      <c r="C23" s="2">
        <v>212.5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</row>
    <row r="24" spans="1:14">
      <c r="A24" s="1" t="s">
        <v>24</v>
      </c>
      <c r="B24" s="1" t="s">
        <v>23</v>
      </c>
      <c r="C24" s="2">
        <v>2975</v>
      </c>
      <c r="D24" s="2">
        <v>0</v>
      </c>
      <c r="E24" s="2">
        <v>0</v>
      </c>
      <c r="F24" s="2">
        <v>5100</v>
      </c>
      <c r="G24" s="2">
        <v>0</v>
      </c>
      <c r="H24" s="2">
        <v>0</v>
      </c>
      <c r="I24" s="2">
        <v>5100</v>
      </c>
      <c r="J24" s="2">
        <v>0</v>
      </c>
      <c r="K24" s="2">
        <v>0</v>
      </c>
      <c r="L24" s="2">
        <v>5100</v>
      </c>
      <c r="M24" s="2">
        <v>1700</v>
      </c>
      <c r="N24" s="2">
        <v>0</v>
      </c>
    </row>
    <row r="25" spans="1:14">
      <c r="A25" s="1" t="s">
        <v>25</v>
      </c>
      <c r="B25" s="1" t="s">
        <v>26</v>
      </c>
      <c r="C25" s="2">
        <v>2800</v>
      </c>
      <c r="D25" s="2">
        <v>0</v>
      </c>
      <c r="E25" s="2">
        <v>0</v>
      </c>
      <c r="F25" s="2">
        <v>4200</v>
      </c>
      <c r="G25" s="2">
        <v>0</v>
      </c>
      <c r="H25" s="2">
        <v>0</v>
      </c>
      <c r="I25" s="2">
        <v>4200</v>
      </c>
      <c r="J25" s="2">
        <v>0</v>
      </c>
      <c r="K25" s="2">
        <v>0</v>
      </c>
      <c r="L25" s="2">
        <v>4200</v>
      </c>
      <c r="M25" s="2">
        <v>1400</v>
      </c>
      <c r="N25" s="2">
        <v>0</v>
      </c>
    </row>
    <row r="26" spans="1:14">
      <c r="A26" s="1" t="s">
        <v>18</v>
      </c>
      <c r="B26" s="1"/>
      <c r="C26" s="2">
        <v>433864.45</v>
      </c>
      <c r="D26" s="2">
        <v>0</v>
      </c>
      <c r="E26" s="2">
        <v>0</v>
      </c>
      <c r="F26" s="2">
        <v>681277.27</v>
      </c>
      <c r="G26" s="2">
        <v>0</v>
      </c>
      <c r="H26" s="2">
        <v>0</v>
      </c>
      <c r="I26" s="2">
        <v>703438.46</v>
      </c>
      <c r="J26" s="2">
        <v>0</v>
      </c>
      <c r="K26" s="2">
        <v>0</v>
      </c>
      <c r="L26" s="2">
        <v>946362</v>
      </c>
      <c r="M26" s="2">
        <v>22700</v>
      </c>
      <c r="N26" s="2">
        <v>0</v>
      </c>
    </row>
    <row r="27" spans="1:14">
      <c r="A27" s="1" t="s">
        <v>2</v>
      </c>
      <c r="B27" s="1"/>
      <c r="C27" s="2">
        <f t="shared" ref="C27:H27" si="2">SUM(C22:C26)</f>
        <v>443851.95</v>
      </c>
      <c r="D27" s="2">
        <f t="shared" si="2"/>
        <v>0</v>
      </c>
      <c r="E27" s="2">
        <f t="shared" si="2"/>
        <v>2070</v>
      </c>
      <c r="F27" s="2">
        <f t="shared" si="2"/>
        <v>696577.27</v>
      </c>
      <c r="G27" s="2">
        <f t="shared" si="2"/>
        <v>0</v>
      </c>
      <c r="H27" s="2">
        <f t="shared" si="2"/>
        <v>5593</v>
      </c>
      <c r="I27" s="2">
        <f>SUM(I22:I26)</f>
        <v>718738.46</v>
      </c>
      <c r="J27" s="2">
        <f>SUM(J22:J26)</f>
        <v>0</v>
      </c>
      <c r="K27" s="2">
        <f>SUM(K22:K26)</f>
        <v>5348</v>
      </c>
      <c r="L27" s="2">
        <v>961662</v>
      </c>
      <c r="M27" s="2">
        <v>27800</v>
      </c>
      <c r="N27" s="2">
        <v>6444</v>
      </c>
    </row>
    <row r="37" spans="1:14" ht="15" customHeight="1">
      <c r="A37" s="13" t="s">
        <v>48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38" spans="1:14" ht="1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5.75" customHeight="1">
      <c r="A39" s="19" t="s">
        <v>5</v>
      </c>
      <c r="B39" s="19" t="s">
        <v>6</v>
      </c>
      <c r="C39" s="19" t="s">
        <v>0</v>
      </c>
      <c r="D39" s="19"/>
      <c r="E39" s="19"/>
      <c r="F39" s="19" t="s">
        <v>1</v>
      </c>
      <c r="G39" s="19"/>
      <c r="H39" s="19"/>
      <c r="I39" s="10" t="s">
        <v>56</v>
      </c>
      <c r="J39" s="11"/>
      <c r="K39" s="12"/>
      <c r="L39" s="10" t="s">
        <v>58</v>
      </c>
      <c r="M39" s="11"/>
      <c r="N39" s="12"/>
    </row>
    <row r="40" spans="1:14" ht="26.25" customHeight="1">
      <c r="A40" s="19"/>
      <c r="B40" s="19"/>
      <c r="C40" s="6" t="s">
        <v>7</v>
      </c>
      <c r="D40" s="5" t="s">
        <v>8</v>
      </c>
      <c r="E40" s="5" t="s">
        <v>9</v>
      </c>
      <c r="F40" s="6" t="s">
        <v>7</v>
      </c>
      <c r="G40" s="5" t="s">
        <v>8</v>
      </c>
      <c r="H40" s="5" t="s">
        <v>9</v>
      </c>
      <c r="I40" s="6" t="s">
        <v>7</v>
      </c>
      <c r="J40" s="5" t="s">
        <v>8</v>
      </c>
      <c r="K40" s="5" t="s">
        <v>9</v>
      </c>
      <c r="L40" s="6" t="s">
        <v>7</v>
      </c>
      <c r="M40" s="5" t="s">
        <v>8</v>
      </c>
      <c r="N40" s="5" t="s">
        <v>9</v>
      </c>
    </row>
    <row r="41" spans="1:14">
      <c r="A41" s="1" t="s">
        <v>22</v>
      </c>
      <c r="B41" s="1" t="s">
        <v>21</v>
      </c>
      <c r="C41" s="2">
        <v>9600</v>
      </c>
      <c r="D41" s="2">
        <v>0</v>
      </c>
      <c r="E41" s="2">
        <v>0</v>
      </c>
      <c r="F41" s="2">
        <v>9600</v>
      </c>
      <c r="G41" s="2">
        <v>0</v>
      </c>
      <c r="H41" s="2">
        <v>0</v>
      </c>
      <c r="I41" s="2">
        <v>9600</v>
      </c>
      <c r="J41" s="2">
        <v>3200</v>
      </c>
      <c r="K41" s="2">
        <v>0</v>
      </c>
      <c r="L41" s="2">
        <v>9600</v>
      </c>
      <c r="M41" s="2">
        <v>6400</v>
      </c>
      <c r="N41" s="2">
        <v>0</v>
      </c>
    </row>
    <row r="42" spans="1:14">
      <c r="A42" s="1" t="s">
        <v>18</v>
      </c>
      <c r="B42" s="1"/>
      <c r="C42" s="2">
        <v>25798.1</v>
      </c>
      <c r="D42" s="2">
        <v>0</v>
      </c>
      <c r="E42" s="2">
        <v>0</v>
      </c>
      <c r="F42" s="2">
        <v>25152.9</v>
      </c>
      <c r="G42" s="2">
        <v>0</v>
      </c>
      <c r="H42" s="2">
        <v>0</v>
      </c>
      <c r="I42" s="2">
        <v>36094.550000000003</v>
      </c>
      <c r="J42" s="2">
        <v>2250</v>
      </c>
      <c r="K42" s="2">
        <v>0</v>
      </c>
      <c r="L42" s="2">
        <v>49464.38</v>
      </c>
      <c r="M42" s="2">
        <v>11600</v>
      </c>
      <c r="N42" s="2">
        <v>0</v>
      </c>
    </row>
    <row r="43" spans="1:14">
      <c r="A43" s="1" t="s">
        <v>2</v>
      </c>
      <c r="B43" s="1"/>
      <c r="C43" s="2">
        <f t="shared" ref="C43:H43" si="3">SUM(C41:C42)</f>
        <v>35398.1</v>
      </c>
      <c r="D43" s="2">
        <f t="shared" si="3"/>
        <v>0</v>
      </c>
      <c r="E43" s="2">
        <f t="shared" si="3"/>
        <v>0</v>
      </c>
      <c r="F43" s="2">
        <f t="shared" si="3"/>
        <v>34752.9</v>
      </c>
      <c r="G43" s="2">
        <f t="shared" si="3"/>
        <v>0</v>
      </c>
      <c r="H43" s="2">
        <f t="shared" si="3"/>
        <v>0</v>
      </c>
      <c r="I43" s="2">
        <f>SUM(I41:I42)</f>
        <v>45694.55</v>
      </c>
      <c r="J43" s="2">
        <f>SUM(J41:J42)</f>
        <v>5450</v>
      </c>
      <c r="K43" s="2">
        <f>SUM(K41:K42)</f>
        <v>0</v>
      </c>
      <c r="L43" s="2">
        <v>59064.38</v>
      </c>
      <c r="M43" s="2">
        <v>18000</v>
      </c>
      <c r="N43" s="2">
        <v>0</v>
      </c>
    </row>
    <row r="50" spans="1:14" ht="15" customHeight="1">
      <c r="A50" s="13" t="s">
        <v>49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1:14" ht="15" customHeight="1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8"/>
    </row>
    <row r="52" spans="1:14" ht="15.75" customHeight="1">
      <c r="A52" s="19" t="s">
        <v>5</v>
      </c>
      <c r="B52" s="19" t="s">
        <v>6</v>
      </c>
      <c r="C52" s="19" t="s">
        <v>0</v>
      </c>
      <c r="D52" s="19"/>
      <c r="E52" s="19"/>
      <c r="F52" s="19" t="s">
        <v>1</v>
      </c>
      <c r="G52" s="19"/>
      <c r="H52" s="19"/>
      <c r="I52" s="10" t="s">
        <v>54</v>
      </c>
      <c r="J52" s="11"/>
      <c r="K52" s="12"/>
      <c r="L52" s="10" t="s">
        <v>58</v>
      </c>
      <c r="M52" s="11"/>
      <c r="N52" s="12"/>
    </row>
    <row r="53" spans="1:14" ht="24" customHeight="1">
      <c r="A53" s="19"/>
      <c r="B53" s="19"/>
      <c r="C53" s="6" t="s">
        <v>7</v>
      </c>
      <c r="D53" s="5" t="s">
        <v>8</v>
      </c>
      <c r="E53" s="5" t="s">
        <v>9</v>
      </c>
      <c r="F53" s="6" t="s">
        <v>7</v>
      </c>
      <c r="G53" s="5" t="s">
        <v>8</v>
      </c>
      <c r="H53" s="5" t="s">
        <v>9</v>
      </c>
      <c r="I53" s="6" t="s">
        <v>7</v>
      </c>
      <c r="J53" s="5" t="s">
        <v>8</v>
      </c>
      <c r="K53" s="5" t="s">
        <v>9</v>
      </c>
      <c r="L53" s="6" t="s">
        <v>7</v>
      </c>
      <c r="M53" s="5" t="s">
        <v>8</v>
      </c>
      <c r="N53" s="5" t="s">
        <v>9</v>
      </c>
    </row>
    <row r="54" spans="1:14">
      <c r="A54" s="1" t="s">
        <v>61</v>
      </c>
      <c r="B54" s="1" t="s">
        <v>37</v>
      </c>
      <c r="C54" s="2">
        <v>855</v>
      </c>
      <c r="D54" s="2">
        <v>0</v>
      </c>
      <c r="E54" s="2">
        <v>0</v>
      </c>
      <c r="F54" s="2">
        <v>5700</v>
      </c>
      <c r="G54" s="2">
        <v>0</v>
      </c>
      <c r="H54" s="2">
        <v>0</v>
      </c>
      <c r="I54" s="2">
        <v>5700</v>
      </c>
      <c r="J54" s="2">
        <v>1900</v>
      </c>
      <c r="K54" s="2">
        <v>0</v>
      </c>
      <c r="L54" s="2">
        <v>5700</v>
      </c>
      <c r="M54" s="2">
        <v>0</v>
      </c>
      <c r="N54" s="2">
        <v>1900</v>
      </c>
    </row>
    <row r="55" spans="1:14">
      <c r="A55" s="1" t="s">
        <v>27</v>
      </c>
      <c r="B55" s="1" t="s">
        <v>37</v>
      </c>
      <c r="C55" s="2">
        <v>5979</v>
      </c>
      <c r="D55" s="2">
        <v>0</v>
      </c>
      <c r="E55" s="2">
        <v>0</v>
      </c>
      <c r="F55" s="2">
        <v>4539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</row>
    <row r="56" spans="1:14">
      <c r="A56" s="1" t="s">
        <v>28</v>
      </c>
      <c r="B56" s="1" t="s">
        <v>29</v>
      </c>
      <c r="C56" s="2">
        <v>4560</v>
      </c>
      <c r="D56" s="2">
        <v>0</v>
      </c>
      <c r="E56" s="2">
        <v>0</v>
      </c>
      <c r="F56" s="2">
        <v>5700</v>
      </c>
      <c r="G56" s="2">
        <v>0</v>
      </c>
      <c r="H56" s="2">
        <v>0</v>
      </c>
      <c r="I56" s="2">
        <v>5700</v>
      </c>
      <c r="J56" s="2">
        <v>1900</v>
      </c>
      <c r="K56" s="2">
        <v>0</v>
      </c>
      <c r="L56" s="2">
        <v>5700</v>
      </c>
      <c r="M56" s="2">
        <v>0</v>
      </c>
      <c r="N56" s="2">
        <v>1900</v>
      </c>
    </row>
    <row r="57" spans="1:14">
      <c r="A57" s="1" t="s">
        <v>30</v>
      </c>
      <c r="B57" s="1" t="s">
        <v>29</v>
      </c>
      <c r="C57" s="2">
        <v>855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</row>
    <row r="58" spans="1:14">
      <c r="A58" s="1" t="s">
        <v>31</v>
      </c>
      <c r="B58" s="1" t="s">
        <v>32</v>
      </c>
      <c r="C58" s="2">
        <v>5634</v>
      </c>
      <c r="D58" s="2">
        <v>0</v>
      </c>
      <c r="E58" s="2">
        <v>0</v>
      </c>
      <c r="F58" s="2">
        <v>5634</v>
      </c>
      <c r="G58" s="2">
        <v>0</v>
      </c>
      <c r="H58" s="2">
        <v>0</v>
      </c>
      <c r="I58" s="2">
        <v>5256</v>
      </c>
      <c r="J58" s="2">
        <v>1500</v>
      </c>
      <c r="K58" s="2">
        <v>0</v>
      </c>
      <c r="L58" s="2">
        <v>0</v>
      </c>
      <c r="M58" s="2">
        <v>0</v>
      </c>
      <c r="N58" s="2">
        <v>0</v>
      </c>
    </row>
    <row r="59" spans="1:14">
      <c r="A59" s="1" t="s">
        <v>18</v>
      </c>
      <c r="B59" s="1"/>
      <c r="C59" s="2">
        <v>259384</v>
      </c>
      <c r="D59" s="2">
        <v>0</v>
      </c>
      <c r="E59" s="2">
        <v>0</v>
      </c>
      <c r="F59" s="2">
        <v>265840.71999999997</v>
      </c>
      <c r="G59" s="2">
        <v>0</v>
      </c>
      <c r="H59" s="2">
        <v>0</v>
      </c>
      <c r="I59" s="2">
        <v>261027.54</v>
      </c>
      <c r="J59" s="2">
        <v>76408</v>
      </c>
      <c r="K59" s="2">
        <v>0</v>
      </c>
      <c r="L59" s="2">
        <v>295358</v>
      </c>
      <c r="M59" s="2">
        <v>7275</v>
      </c>
      <c r="N59" s="2">
        <v>89025</v>
      </c>
    </row>
    <row r="60" spans="1:14">
      <c r="A60" s="1" t="s">
        <v>2</v>
      </c>
      <c r="B60" s="1"/>
      <c r="C60" s="2">
        <f t="shared" ref="C60:H60" si="4">SUM(C54:C59)</f>
        <v>277267</v>
      </c>
      <c r="D60" s="2">
        <f t="shared" si="4"/>
        <v>0</v>
      </c>
      <c r="E60" s="2">
        <f t="shared" si="4"/>
        <v>0</v>
      </c>
      <c r="F60" s="2">
        <f t="shared" si="4"/>
        <v>287413.71999999997</v>
      </c>
      <c r="G60" s="2">
        <f t="shared" si="4"/>
        <v>0</v>
      </c>
      <c r="H60" s="2">
        <f t="shared" si="4"/>
        <v>0</v>
      </c>
      <c r="I60" s="2">
        <f>SUM(I54:I59)</f>
        <v>277683.54000000004</v>
      </c>
      <c r="J60" s="2">
        <f>SUM(J54:J59)</f>
        <v>81708</v>
      </c>
      <c r="K60" s="2">
        <f>SUM(K54:K59)</f>
        <v>0</v>
      </c>
      <c r="L60" s="2">
        <v>306758</v>
      </c>
      <c r="M60" s="2">
        <v>7275</v>
      </c>
      <c r="N60" s="2">
        <v>92825</v>
      </c>
    </row>
    <row r="69" spans="1:14" ht="15" customHeight="1">
      <c r="A69" s="13" t="s">
        <v>50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  <row r="70" spans="1:14" ht="15" customHeight="1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8"/>
    </row>
    <row r="71" spans="1:14" ht="15.75" customHeight="1">
      <c r="A71" s="19" t="s">
        <v>5</v>
      </c>
      <c r="B71" s="19" t="s">
        <v>6</v>
      </c>
      <c r="C71" s="19" t="s">
        <v>0</v>
      </c>
      <c r="D71" s="19"/>
      <c r="E71" s="19"/>
      <c r="F71" s="19" t="s">
        <v>1</v>
      </c>
      <c r="G71" s="19"/>
      <c r="H71" s="19"/>
      <c r="I71" s="10" t="s">
        <v>55</v>
      </c>
      <c r="J71" s="11"/>
      <c r="K71" s="12"/>
      <c r="L71" s="10" t="s">
        <v>58</v>
      </c>
      <c r="M71" s="11"/>
      <c r="N71" s="12"/>
    </row>
    <row r="72" spans="1:14" ht="29.25" customHeight="1">
      <c r="A72" s="19"/>
      <c r="B72" s="19"/>
      <c r="C72" s="6" t="s">
        <v>7</v>
      </c>
      <c r="D72" s="5" t="s">
        <v>8</v>
      </c>
      <c r="E72" s="5" t="s">
        <v>19</v>
      </c>
      <c r="F72" s="6" t="s">
        <v>7</v>
      </c>
      <c r="G72" s="5" t="s">
        <v>8</v>
      </c>
      <c r="H72" s="5" t="s">
        <v>19</v>
      </c>
      <c r="I72" s="6" t="s">
        <v>7</v>
      </c>
      <c r="J72" s="5" t="s">
        <v>8</v>
      </c>
      <c r="K72" s="5" t="s">
        <v>19</v>
      </c>
      <c r="L72" s="6" t="s">
        <v>7</v>
      </c>
      <c r="M72" s="5" t="s">
        <v>8</v>
      </c>
      <c r="N72" s="5" t="s">
        <v>9</v>
      </c>
    </row>
    <row r="73" spans="1:14">
      <c r="A73" s="1" t="s">
        <v>33</v>
      </c>
      <c r="B73" s="1" t="s">
        <v>37</v>
      </c>
      <c r="C73" s="2">
        <v>3150</v>
      </c>
      <c r="D73" s="2">
        <v>0</v>
      </c>
      <c r="E73" s="2">
        <v>14508.25</v>
      </c>
      <c r="F73" s="2">
        <v>4725</v>
      </c>
      <c r="G73" s="2">
        <v>0</v>
      </c>
      <c r="H73" s="2">
        <v>15043.75</v>
      </c>
      <c r="I73" s="2">
        <v>11309.77</v>
      </c>
      <c r="J73" s="2">
        <v>0</v>
      </c>
      <c r="K73" s="2">
        <v>12645.25</v>
      </c>
      <c r="L73" s="2">
        <v>1145.45</v>
      </c>
      <c r="M73" s="2">
        <v>0</v>
      </c>
      <c r="N73" s="2">
        <v>21067</v>
      </c>
    </row>
    <row r="74" spans="1:14">
      <c r="A74" s="1" t="s">
        <v>57</v>
      </c>
      <c r="B74" s="1" t="s">
        <v>37</v>
      </c>
      <c r="C74" s="2"/>
      <c r="D74" s="2"/>
      <c r="E74" s="2"/>
      <c r="F74" s="2"/>
      <c r="G74" s="2"/>
      <c r="H74" s="2"/>
      <c r="I74" s="2">
        <v>71.59</v>
      </c>
      <c r="J74" s="2">
        <v>0</v>
      </c>
      <c r="K74" s="2">
        <v>0</v>
      </c>
      <c r="L74" s="2">
        <v>4796.59</v>
      </c>
      <c r="M74" s="2">
        <v>0</v>
      </c>
      <c r="N74" s="2">
        <v>1614.8</v>
      </c>
    </row>
    <row r="75" spans="1:14">
      <c r="A75" s="1" t="s">
        <v>59</v>
      </c>
      <c r="B75" s="1" t="s">
        <v>35</v>
      </c>
      <c r="C75" s="2"/>
      <c r="D75" s="2"/>
      <c r="E75" s="2"/>
      <c r="F75" s="2"/>
      <c r="G75" s="2"/>
      <c r="H75" s="2"/>
      <c r="I75" s="2"/>
      <c r="J75" s="2"/>
      <c r="K75" s="2"/>
      <c r="L75" s="2">
        <v>3579.55</v>
      </c>
      <c r="M75" s="2">
        <v>1250</v>
      </c>
      <c r="N75" s="2">
        <v>0</v>
      </c>
    </row>
    <row r="76" spans="1:14">
      <c r="A76" s="1" t="s">
        <v>34</v>
      </c>
      <c r="B76" s="1" t="s">
        <v>35</v>
      </c>
      <c r="C76" s="2">
        <v>2500</v>
      </c>
      <c r="D76" s="2">
        <v>0</v>
      </c>
      <c r="E76" s="2">
        <v>778</v>
      </c>
      <c r="F76" s="2">
        <v>3750</v>
      </c>
      <c r="G76" s="2">
        <v>0</v>
      </c>
      <c r="H76" s="2">
        <v>878</v>
      </c>
      <c r="I76" s="2">
        <v>3806.92</v>
      </c>
      <c r="J76" s="2">
        <v>0</v>
      </c>
      <c r="K76" s="2">
        <v>1106.8</v>
      </c>
      <c r="L76" s="2">
        <v>1193.18</v>
      </c>
      <c r="M76" s="2">
        <v>0</v>
      </c>
      <c r="N76" s="2">
        <v>2426.5100000000002</v>
      </c>
    </row>
    <row r="77" spans="1:14">
      <c r="A77" s="1" t="s">
        <v>18</v>
      </c>
      <c r="B77" s="1"/>
      <c r="C77" s="2">
        <v>91209.39</v>
      </c>
      <c r="D77" s="2">
        <v>0</v>
      </c>
      <c r="E77" s="2">
        <v>0</v>
      </c>
      <c r="F77" s="2">
        <v>109461.84</v>
      </c>
      <c r="G77" s="2">
        <v>0</v>
      </c>
      <c r="H77" s="2">
        <v>0</v>
      </c>
      <c r="I77" s="2">
        <v>101016.79</v>
      </c>
      <c r="J77" s="2">
        <v>0</v>
      </c>
      <c r="K77" s="2">
        <v>0</v>
      </c>
      <c r="L77" s="2">
        <v>156271.6</v>
      </c>
      <c r="M77" s="2">
        <v>0</v>
      </c>
      <c r="N77" s="2">
        <v>0</v>
      </c>
    </row>
    <row r="78" spans="1:14">
      <c r="A78" s="1" t="s">
        <v>2</v>
      </c>
      <c r="B78" s="1"/>
      <c r="C78" s="2">
        <f t="shared" ref="C78:H78" si="5">SUM(C73:C77)</f>
        <v>96859.39</v>
      </c>
      <c r="D78" s="2">
        <f t="shared" si="5"/>
        <v>0</v>
      </c>
      <c r="E78" s="2">
        <f t="shared" si="5"/>
        <v>15286.25</v>
      </c>
      <c r="F78" s="2">
        <f t="shared" si="5"/>
        <v>117936.84</v>
      </c>
      <c r="G78" s="2">
        <f t="shared" si="5"/>
        <v>0</v>
      </c>
      <c r="H78" s="2">
        <f t="shared" si="5"/>
        <v>15921.75</v>
      </c>
      <c r="I78" s="2">
        <f>SUM(I73:I77)</f>
        <v>116205.06999999999</v>
      </c>
      <c r="J78" s="2">
        <f>SUM(J73:J77)</f>
        <v>0</v>
      </c>
      <c r="K78" s="2">
        <f>SUM(K73:K77)</f>
        <v>13752.05</v>
      </c>
      <c r="L78" s="2">
        <v>166986.37</v>
      </c>
      <c r="M78" s="2">
        <v>1250</v>
      </c>
      <c r="N78" s="2" t="s">
        <v>60</v>
      </c>
    </row>
    <row r="84" spans="1:14" ht="15" customHeight="1">
      <c r="A84" s="13" t="s">
        <v>51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1:14" ht="15" customHeight="1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8"/>
    </row>
    <row r="86" spans="1:14" ht="15.75" customHeight="1">
      <c r="A86" s="19" t="s">
        <v>5</v>
      </c>
      <c r="B86" s="19" t="s">
        <v>6</v>
      </c>
      <c r="C86" s="19" t="s">
        <v>0</v>
      </c>
      <c r="D86" s="19"/>
      <c r="E86" s="19"/>
      <c r="F86" s="19" t="s">
        <v>1</v>
      </c>
      <c r="G86" s="19"/>
      <c r="H86" s="19"/>
      <c r="I86" s="10" t="s">
        <v>54</v>
      </c>
      <c r="J86" s="11"/>
      <c r="K86" s="12"/>
      <c r="L86" s="10" t="s">
        <v>58</v>
      </c>
      <c r="M86" s="11"/>
      <c r="N86" s="12"/>
    </row>
    <row r="87" spans="1:14" ht="27.75" customHeight="1">
      <c r="A87" s="19"/>
      <c r="B87" s="19"/>
      <c r="C87" s="6" t="s">
        <v>7</v>
      </c>
      <c r="D87" s="5" t="s">
        <v>8</v>
      </c>
      <c r="E87" s="5" t="s">
        <v>9</v>
      </c>
      <c r="F87" s="6" t="s">
        <v>7</v>
      </c>
      <c r="G87" s="5" t="s">
        <v>8</v>
      </c>
      <c r="H87" s="5" t="s">
        <v>9</v>
      </c>
      <c r="I87" s="6" t="s">
        <v>7</v>
      </c>
      <c r="J87" s="5" t="s">
        <v>8</v>
      </c>
      <c r="K87" s="5" t="s">
        <v>9</v>
      </c>
      <c r="L87" s="6" t="s">
        <v>7</v>
      </c>
      <c r="M87" s="5" t="s">
        <v>8</v>
      </c>
      <c r="N87" s="5" t="s">
        <v>9</v>
      </c>
    </row>
    <row r="88" spans="1:14">
      <c r="A88" s="1" t="s">
        <v>36</v>
      </c>
      <c r="B88" s="1" t="s">
        <v>37</v>
      </c>
      <c r="C88" s="2">
        <v>2400</v>
      </c>
      <c r="D88" s="2">
        <v>0</v>
      </c>
      <c r="E88" s="2">
        <v>0</v>
      </c>
      <c r="F88" s="2">
        <v>3600</v>
      </c>
      <c r="G88" s="2">
        <v>0</v>
      </c>
      <c r="H88" s="2">
        <v>0</v>
      </c>
      <c r="I88" s="2">
        <v>4800</v>
      </c>
      <c r="J88" s="2">
        <v>0</v>
      </c>
      <c r="K88" s="2">
        <v>0</v>
      </c>
      <c r="L88" s="2">
        <v>4527.28</v>
      </c>
      <c r="M88" s="2">
        <v>0</v>
      </c>
      <c r="N88" s="2">
        <v>0</v>
      </c>
    </row>
    <row r="89" spans="1:14">
      <c r="A89" s="1" t="s">
        <v>18</v>
      </c>
      <c r="B89" s="1"/>
      <c r="C89" s="2">
        <v>20441.12</v>
      </c>
      <c r="D89" s="2">
        <v>210</v>
      </c>
      <c r="E89" s="2">
        <v>0</v>
      </c>
      <c r="F89" s="2">
        <v>33914.980000000003</v>
      </c>
      <c r="G89" s="2">
        <v>0</v>
      </c>
      <c r="H89" s="2">
        <v>0</v>
      </c>
      <c r="I89" s="2">
        <v>37202.379999999997</v>
      </c>
      <c r="J89" s="2">
        <v>0</v>
      </c>
      <c r="K89" s="2">
        <v>0</v>
      </c>
      <c r="L89" s="2">
        <v>48232.18</v>
      </c>
      <c r="M89" s="2">
        <v>585</v>
      </c>
      <c r="N89" s="2">
        <v>0</v>
      </c>
    </row>
    <row r="90" spans="1:14">
      <c r="A90" s="1" t="s">
        <v>2</v>
      </c>
      <c r="B90" s="1"/>
      <c r="C90" s="2">
        <f t="shared" ref="C90:H90" si="6">SUM(C88:C89)</f>
        <v>22841.119999999999</v>
      </c>
      <c r="D90" s="2">
        <f t="shared" si="6"/>
        <v>210</v>
      </c>
      <c r="E90" s="2">
        <f t="shared" si="6"/>
        <v>0</v>
      </c>
      <c r="F90" s="2">
        <f t="shared" si="6"/>
        <v>37514.980000000003</v>
      </c>
      <c r="G90" s="2">
        <f t="shared" si="6"/>
        <v>0</v>
      </c>
      <c r="H90" s="2">
        <f t="shared" si="6"/>
        <v>0</v>
      </c>
      <c r="I90" s="2">
        <f t="shared" ref="I90:N90" si="7">SUM(I88:I89)</f>
        <v>42002.38</v>
      </c>
      <c r="J90" s="2">
        <f t="shared" si="7"/>
        <v>0</v>
      </c>
      <c r="K90" s="2">
        <f t="shared" si="7"/>
        <v>0</v>
      </c>
      <c r="L90" s="2">
        <f t="shared" si="7"/>
        <v>52759.46</v>
      </c>
      <c r="M90" s="2">
        <f t="shared" si="7"/>
        <v>585</v>
      </c>
      <c r="N90" s="2">
        <f t="shared" si="7"/>
        <v>0</v>
      </c>
    </row>
    <row r="98" spans="1:14" ht="15" customHeight="1">
      <c r="A98" s="13" t="s">
        <v>52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5"/>
    </row>
    <row r="99" spans="1:14" ht="15" customHeight="1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8"/>
    </row>
    <row r="100" spans="1:14" ht="15.75" customHeight="1">
      <c r="A100" s="19" t="s">
        <v>5</v>
      </c>
      <c r="B100" s="19" t="s">
        <v>6</v>
      </c>
      <c r="C100" s="19" t="s">
        <v>0</v>
      </c>
      <c r="D100" s="19"/>
      <c r="E100" s="19"/>
      <c r="F100" s="19" t="s">
        <v>1</v>
      </c>
      <c r="G100" s="19"/>
      <c r="H100" s="19"/>
      <c r="I100" s="10" t="s">
        <v>54</v>
      </c>
      <c r="J100" s="11"/>
      <c r="K100" s="12"/>
      <c r="L100" s="10" t="s">
        <v>58</v>
      </c>
      <c r="M100" s="11"/>
      <c r="N100" s="12"/>
    </row>
    <row r="101" spans="1:14" ht="27.75" customHeight="1">
      <c r="A101" s="19"/>
      <c r="B101" s="19"/>
      <c r="C101" s="6" t="s">
        <v>7</v>
      </c>
      <c r="D101" s="5" t="s">
        <v>8</v>
      </c>
      <c r="E101" s="5" t="s">
        <v>9</v>
      </c>
      <c r="F101" s="6" t="s">
        <v>7</v>
      </c>
      <c r="G101" s="5" t="s">
        <v>8</v>
      </c>
      <c r="H101" s="5" t="s">
        <v>9</v>
      </c>
      <c r="I101" s="6" t="s">
        <v>7</v>
      </c>
      <c r="J101" s="5" t="s">
        <v>8</v>
      </c>
      <c r="K101" s="5" t="s">
        <v>9</v>
      </c>
      <c r="L101" s="6" t="s">
        <v>7</v>
      </c>
      <c r="M101" s="5" t="s">
        <v>8</v>
      </c>
      <c r="N101" s="5" t="s">
        <v>9</v>
      </c>
    </row>
    <row r="102" spans="1:14">
      <c r="A102" s="1" t="s">
        <v>38</v>
      </c>
      <c r="B102" s="1" t="s">
        <v>37</v>
      </c>
      <c r="C102" s="2">
        <v>2030</v>
      </c>
      <c r="D102" s="2">
        <v>0</v>
      </c>
      <c r="E102" s="2">
        <v>0</v>
      </c>
      <c r="F102" s="2">
        <v>3516.68</v>
      </c>
      <c r="G102" s="2">
        <v>0</v>
      </c>
      <c r="H102" s="2">
        <v>0</v>
      </c>
      <c r="I102" s="2">
        <v>4118.0600000000004</v>
      </c>
      <c r="J102" s="2">
        <v>0</v>
      </c>
      <c r="K102" s="2">
        <v>0</v>
      </c>
      <c r="L102" s="2">
        <v>6076.2</v>
      </c>
      <c r="M102" s="2">
        <v>720</v>
      </c>
      <c r="N102" s="2">
        <v>0</v>
      </c>
    </row>
    <row r="103" spans="1:14">
      <c r="A103" s="1" t="s">
        <v>39</v>
      </c>
      <c r="B103" s="1" t="s">
        <v>40</v>
      </c>
      <c r="C103" s="2">
        <v>1420.83</v>
      </c>
      <c r="D103" s="2">
        <v>0</v>
      </c>
      <c r="E103" s="2">
        <v>0</v>
      </c>
      <c r="F103" s="2">
        <v>2168.75</v>
      </c>
      <c r="G103" s="2">
        <v>0</v>
      </c>
      <c r="H103" s="2">
        <v>0</v>
      </c>
      <c r="I103" s="2">
        <v>3179.69</v>
      </c>
      <c r="J103" s="2">
        <v>0</v>
      </c>
      <c r="K103" s="2">
        <v>0</v>
      </c>
      <c r="L103" s="2">
        <v>3530</v>
      </c>
      <c r="M103" s="2">
        <v>330</v>
      </c>
      <c r="N103" s="2">
        <v>250</v>
      </c>
    </row>
    <row r="104" spans="1:14">
      <c r="A104" s="1" t="s">
        <v>41</v>
      </c>
      <c r="B104" s="1" t="s">
        <v>42</v>
      </c>
      <c r="C104" s="2">
        <v>596</v>
      </c>
      <c r="D104" s="2">
        <v>0</v>
      </c>
      <c r="E104" s="2">
        <v>0</v>
      </c>
      <c r="F104" s="2">
        <v>618.75</v>
      </c>
      <c r="G104" s="2">
        <v>0</v>
      </c>
      <c r="H104" s="2">
        <v>0</v>
      </c>
      <c r="I104" s="2">
        <v>584.57000000000005</v>
      </c>
      <c r="J104" s="2">
        <v>0</v>
      </c>
      <c r="K104" s="2">
        <v>0</v>
      </c>
      <c r="L104" s="2">
        <v>952.58</v>
      </c>
      <c r="M104" s="2">
        <v>138</v>
      </c>
      <c r="N104" s="2">
        <v>0</v>
      </c>
    </row>
    <row r="105" spans="1:14">
      <c r="A105" s="1" t="s">
        <v>18</v>
      </c>
      <c r="B105" s="1"/>
      <c r="C105" s="2">
        <v>14347.85</v>
      </c>
      <c r="D105" s="2">
        <v>0</v>
      </c>
      <c r="E105" s="2">
        <v>0</v>
      </c>
      <c r="F105" s="2">
        <v>22624.49</v>
      </c>
      <c r="G105" s="2">
        <v>0</v>
      </c>
      <c r="H105" s="2">
        <v>0</v>
      </c>
      <c r="I105" s="2">
        <v>28823.91</v>
      </c>
      <c r="J105" s="2">
        <v>0</v>
      </c>
      <c r="K105" s="2">
        <v>0</v>
      </c>
      <c r="L105" s="2">
        <v>36329.480000000003</v>
      </c>
      <c r="M105" s="2">
        <v>0</v>
      </c>
      <c r="N105" s="2">
        <v>0</v>
      </c>
    </row>
    <row r="106" spans="1:14">
      <c r="A106" s="1" t="s">
        <v>2</v>
      </c>
      <c r="B106" s="1"/>
      <c r="C106" s="2">
        <f t="shared" ref="C106:H106" si="8">SUM(C102:C105)</f>
        <v>18394.68</v>
      </c>
      <c r="D106" s="2">
        <f t="shared" si="8"/>
        <v>0</v>
      </c>
      <c r="E106" s="2">
        <f t="shared" si="8"/>
        <v>0</v>
      </c>
      <c r="F106" s="2">
        <f t="shared" si="8"/>
        <v>28928.670000000002</v>
      </c>
      <c r="G106" s="2">
        <f t="shared" si="8"/>
        <v>0</v>
      </c>
      <c r="H106" s="2">
        <f t="shared" si="8"/>
        <v>0</v>
      </c>
      <c r="I106" s="2">
        <f t="shared" ref="I106:N106" si="9">SUM(I102:I105)</f>
        <v>36706.229999999996</v>
      </c>
      <c r="J106" s="2">
        <f t="shared" si="9"/>
        <v>0</v>
      </c>
      <c r="K106" s="2">
        <f t="shared" si="9"/>
        <v>0</v>
      </c>
      <c r="L106" s="2">
        <f t="shared" si="9"/>
        <v>46888.26</v>
      </c>
      <c r="M106" s="2">
        <f t="shared" si="9"/>
        <v>1188</v>
      </c>
      <c r="N106" s="2">
        <f t="shared" si="9"/>
        <v>250</v>
      </c>
    </row>
    <row r="112" spans="1:14" ht="15" customHeight="1">
      <c r="A112" s="13" t="s">
        <v>53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5"/>
    </row>
    <row r="113" spans="1:14" ht="15" customHeight="1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8"/>
    </row>
    <row r="114" spans="1:14" ht="15.75" customHeight="1">
      <c r="A114" s="19" t="s">
        <v>5</v>
      </c>
      <c r="B114" s="19" t="s">
        <v>6</v>
      </c>
      <c r="C114" s="19" t="s">
        <v>0</v>
      </c>
      <c r="D114" s="19"/>
      <c r="E114" s="19"/>
      <c r="F114" s="19" t="s">
        <v>1</v>
      </c>
      <c r="G114" s="19"/>
      <c r="H114" s="19"/>
      <c r="I114" s="10" t="s">
        <v>54</v>
      </c>
      <c r="J114" s="11"/>
      <c r="K114" s="12"/>
      <c r="L114" s="10" t="s">
        <v>58</v>
      </c>
      <c r="M114" s="11"/>
      <c r="N114" s="12"/>
    </row>
    <row r="115" spans="1:14" ht="27" customHeight="1">
      <c r="A115" s="19"/>
      <c r="B115" s="19"/>
      <c r="C115" s="6" t="s">
        <v>7</v>
      </c>
      <c r="D115" s="5" t="s">
        <v>8</v>
      </c>
      <c r="E115" s="5" t="s">
        <v>9</v>
      </c>
      <c r="F115" s="6" t="s">
        <v>7</v>
      </c>
      <c r="G115" s="5" t="s">
        <v>8</v>
      </c>
      <c r="H115" s="5" t="s">
        <v>9</v>
      </c>
      <c r="I115" s="6" t="s">
        <v>7</v>
      </c>
      <c r="J115" s="5" t="s">
        <v>8</v>
      </c>
      <c r="K115" s="5" t="s">
        <v>9</v>
      </c>
      <c r="L115" s="6" t="s">
        <v>7</v>
      </c>
      <c r="M115" s="5" t="s">
        <v>8</v>
      </c>
      <c r="N115" s="5" t="s">
        <v>9</v>
      </c>
    </row>
    <row r="116" spans="1:14">
      <c r="A116" s="1" t="s">
        <v>43</v>
      </c>
      <c r="B116" s="1" t="s">
        <v>37</v>
      </c>
      <c r="C116" s="2">
        <v>1320</v>
      </c>
      <c r="D116" s="2">
        <v>0</v>
      </c>
      <c r="E116" s="2">
        <v>0</v>
      </c>
      <c r="F116" s="2">
        <v>1320</v>
      </c>
      <c r="G116" s="2">
        <v>0</v>
      </c>
      <c r="H116" s="2">
        <v>0</v>
      </c>
      <c r="I116" s="2">
        <v>1416.59</v>
      </c>
      <c r="J116" s="2">
        <v>0</v>
      </c>
      <c r="K116" s="2">
        <v>0</v>
      </c>
      <c r="L116" s="2">
        <v>2768.41</v>
      </c>
      <c r="M116" s="2">
        <v>128</v>
      </c>
      <c r="N116" s="2">
        <v>0</v>
      </c>
    </row>
    <row r="117" spans="1:14">
      <c r="A117" s="1" t="s">
        <v>44</v>
      </c>
      <c r="B117" s="1" t="s">
        <v>17</v>
      </c>
      <c r="C117" s="2">
        <v>1020</v>
      </c>
      <c r="D117" s="2">
        <v>0</v>
      </c>
      <c r="E117" s="2">
        <v>0</v>
      </c>
      <c r="F117" s="2">
        <v>1020</v>
      </c>
      <c r="G117" s="2">
        <v>0</v>
      </c>
      <c r="H117" s="2">
        <v>0</v>
      </c>
      <c r="I117" s="2">
        <v>1020</v>
      </c>
      <c r="J117" s="2">
        <v>0</v>
      </c>
      <c r="K117" s="2">
        <v>0</v>
      </c>
      <c r="L117" s="2">
        <v>1440</v>
      </c>
      <c r="M117" s="2">
        <v>128</v>
      </c>
      <c r="N117" s="2">
        <v>0</v>
      </c>
    </row>
    <row r="118" spans="1:14">
      <c r="A118" s="1" t="s">
        <v>18</v>
      </c>
      <c r="B118" s="1"/>
      <c r="C118" s="2">
        <v>35191</v>
      </c>
      <c r="D118" s="2">
        <v>0</v>
      </c>
      <c r="E118" s="2">
        <v>0</v>
      </c>
      <c r="F118" s="2">
        <v>35191.5</v>
      </c>
      <c r="G118" s="2">
        <v>0</v>
      </c>
      <c r="H118" s="2">
        <v>0</v>
      </c>
      <c r="I118" s="2">
        <v>34615.25</v>
      </c>
      <c r="J118" s="2">
        <v>0</v>
      </c>
      <c r="K118" s="2">
        <v>0</v>
      </c>
      <c r="L118" s="2">
        <v>32652.91</v>
      </c>
      <c r="M118" s="2">
        <v>2960</v>
      </c>
      <c r="N118" s="2">
        <v>0</v>
      </c>
    </row>
    <row r="119" spans="1:14">
      <c r="A119" s="1" t="s">
        <v>2</v>
      </c>
      <c r="B119" s="1"/>
      <c r="C119" s="2">
        <f t="shared" ref="C119:H119" si="10">SUM(C116:C118)</f>
        <v>37531</v>
      </c>
      <c r="D119" s="2">
        <f t="shared" si="10"/>
        <v>0</v>
      </c>
      <c r="E119" s="2">
        <f t="shared" si="10"/>
        <v>0</v>
      </c>
      <c r="F119" s="2">
        <f t="shared" si="10"/>
        <v>37531.5</v>
      </c>
      <c r="G119" s="2">
        <f t="shared" si="10"/>
        <v>0</v>
      </c>
      <c r="H119" s="2">
        <f t="shared" si="10"/>
        <v>0</v>
      </c>
      <c r="I119" s="2">
        <f t="shared" ref="I119:N119" si="11">SUM(I116:I118)</f>
        <v>37051.839999999997</v>
      </c>
      <c r="J119" s="2">
        <f t="shared" si="11"/>
        <v>0</v>
      </c>
      <c r="K119" s="2">
        <f t="shared" si="11"/>
        <v>0</v>
      </c>
      <c r="L119" s="2">
        <f t="shared" si="11"/>
        <v>36861.32</v>
      </c>
      <c r="M119" s="2">
        <f t="shared" si="11"/>
        <v>3216</v>
      </c>
      <c r="N119" s="2">
        <f t="shared" si="11"/>
        <v>0</v>
      </c>
    </row>
  </sheetData>
  <mergeCells count="56">
    <mergeCell ref="I114:K114"/>
    <mergeCell ref="I86:K86"/>
    <mergeCell ref="I71:K71"/>
    <mergeCell ref="I52:K52"/>
    <mergeCell ref="A84:N85"/>
    <mergeCell ref="L86:N86"/>
    <mergeCell ref="C71:E71"/>
    <mergeCell ref="F86:H86"/>
    <mergeCell ref="F114:H114"/>
    <mergeCell ref="A114:A115"/>
    <mergeCell ref="B114:B115"/>
    <mergeCell ref="C114:E114"/>
    <mergeCell ref="B100:B101"/>
    <mergeCell ref="A98:N99"/>
    <mergeCell ref="L100:N100"/>
    <mergeCell ref="A112:N113"/>
    <mergeCell ref="A39:A40"/>
    <mergeCell ref="B39:B40"/>
    <mergeCell ref="I100:K100"/>
    <mergeCell ref="F39:H39"/>
    <mergeCell ref="F52:H52"/>
    <mergeCell ref="F71:H71"/>
    <mergeCell ref="A86:A87"/>
    <mergeCell ref="B86:B87"/>
    <mergeCell ref="C86:E86"/>
    <mergeCell ref="A1:N2"/>
    <mergeCell ref="L3:N3"/>
    <mergeCell ref="A18:N19"/>
    <mergeCell ref="L20:N20"/>
    <mergeCell ref="A37:N38"/>
    <mergeCell ref="I3:K3"/>
    <mergeCell ref="A3:A4"/>
    <mergeCell ref="B3:B4"/>
    <mergeCell ref="C3:E3"/>
    <mergeCell ref="A20:A21"/>
    <mergeCell ref="B20:B21"/>
    <mergeCell ref="C20:E20"/>
    <mergeCell ref="F3:H3"/>
    <mergeCell ref="F20:H20"/>
    <mergeCell ref="I20:K20"/>
    <mergeCell ref="L114:N114"/>
    <mergeCell ref="L39:N39"/>
    <mergeCell ref="A50:N51"/>
    <mergeCell ref="L52:N52"/>
    <mergeCell ref="A69:N70"/>
    <mergeCell ref="L71:N71"/>
    <mergeCell ref="C100:E100"/>
    <mergeCell ref="C39:E39"/>
    <mergeCell ref="A52:A53"/>
    <mergeCell ref="B52:B53"/>
    <mergeCell ref="C52:E52"/>
    <mergeCell ref="A71:A72"/>
    <mergeCell ref="B71:B72"/>
    <mergeCell ref="F100:H100"/>
    <mergeCell ref="A100:A101"/>
    <mergeCell ref="I39:K39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2015-01-16T13:59:47Z</dcterms:modified>
</cp:coreProperties>
</file>