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Лист2" sheetId="3" r:id="rId1"/>
  </sheets>
  <externalReferences>
    <externalReference r:id="rId2"/>
  </externalReferences>
  <definedNames>
    <definedName name="_xlnm._FilterDatabase" localSheetId="0" hidden="1">Лист2!$A$1:$CY$2768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60" i="3" l="1"/>
  <c r="I2760" i="3"/>
  <c r="H2760" i="3"/>
  <c r="G2760" i="3"/>
  <c r="J2759" i="3"/>
  <c r="I2759" i="3"/>
  <c r="H2759" i="3"/>
  <c r="G2759" i="3"/>
  <c r="J2758" i="3"/>
  <c r="I2758" i="3"/>
  <c r="H2758" i="3"/>
  <c r="G2758" i="3"/>
  <c r="J2757" i="3"/>
  <c r="I2757" i="3"/>
  <c r="H2757" i="3"/>
  <c r="G2757" i="3"/>
  <c r="J2756" i="3"/>
  <c r="I2756" i="3"/>
  <c r="H2756" i="3"/>
  <c r="G2756" i="3"/>
  <c r="J2755" i="3"/>
  <c r="I2755" i="3"/>
  <c r="H2755" i="3"/>
  <c r="G2755" i="3"/>
  <c r="J2754" i="3"/>
  <c r="I2754" i="3"/>
  <c r="H2754" i="3"/>
  <c r="G2754" i="3"/>
  <c r="J2753" i="3"/>
  <c r="I2753" i="3"/>
  <c r="H2753" i="3"/>
  <c r="G2753" i="3"/>
  <c r="J2752" i="3"/>
  <c r="I2752" i="3"/>
  <c r="H2752" i="3"/>
  <c r="G2752" i="3"/>
  <c r="J2751" i="3"/>
  <c r="I2751" i="3"/>
  <c r="H2751" i="3"/>
  <c r="G2751" i="3"/>
  <c r="J2750" i="3"/>
  <c r="I2750" i="3"/>
  <c r="H2750" i="3"/>
  <c r="G2750" i="3"/>
  <c r="J2749" i="3"/>
  <c r="I2749" i="3"/>
  <c r="H2749" i="3"/>
  <c r="G2749" i="3"/>
  <c r="J2748" i="3"/>
  <c r="I2748" i="3"/>
  <c r="H2748" i="3"/>
  <c r="G2748" i="3"/>
  <c r="J2747" i="3"/>
  <c r="I2747" i="3"/>
  <c r="H2747" i="3"/>
  <c r="G2747" i="3"/>
  <c r="J2746" i="3"/>
  <c r="I2746" i="3"/>
  <c r="H2746" i="3"/>
  <c r="G2746" i="3"/>
  <c r="J2745" i="3"/>
  <c r="I2745" i="3"/>
  <c r="H2745" i="3"/>
  <c r="G2745" i="3"/>
  <c r="J2744" i="3"/>
  <c r="I2744" i="3"/>
  <c r="H2744" i="3"/>
  <c r="G2744" i="3"/>
  <c r="J2743" i="3"/>
  <c r="I2743" i="3"/>
  <c r="H2743" i="3"/>
  <c r="G2743" i="3"/>
  <c r="J2742" i="3"/>
  <c r="I2742" i="3"/>
  <c r="H2742" i="3"/>
  <c r="G2742" i="3"/>
  <c r="J2741" i="3"/>
  <c r="I2741" i="3"/>
  <c r="H2741" i="3"/>
  <c r="G2741" i="3"/>
  <c r="J2740" i="3"/>
  <c r="I2740" i="3"/>
  <c r="H2740" i="3"/>
  <c r="G2740" i="3"/>
  <c r="J2739" i="3"/>
  <c r="I2739" i="3"/>
  <c r="H2739" i="3"/>
  <c r="G2739" i="3"/>
  <c r="J2738" i="3"/>
  <c r="I2738" i="3"/>
  <c r="H2738" i="3"/>
  <c r="G2738" i="3"/>
  <c r="J2737" i="3"/>
  <c r="I2737" i="3"/>
  <c r="H2737" i="3"/>
  <c r="G2737" i="3"/>
  <c r="J2736" i="3"/>
  <c r="I2736" i="3"/>
  <c r="H2736" i="3"/>
  <c r="G2736" i="3"/>
  <c r="J2735" i="3"/>
  <c r="I2735" i="3"/>
  <c r="H2735" i="3"/>
  <c r="G2735" i="3"/>
  <c r="J2734" i="3"/>
  <c r="I2734" i="3"/>
  <c r="H2734" i="3"/>
  <c r="G2734" i="3"/>
  <c r="J2733" i="3"/>
  <c r="I2733" i="3"/>
  <c r="H2733" i="3"/>
  <c r="G2733" i="3"/>
  <c r="J2732" i="3"/>
  <c r="I2732" i="3"/>
  <c r="H2732" i="3"/>
  <c r="G2732" i="3"/>
  <c r="J2731" i="3"/>
  <c r="I2731" i="3"/>
  <c r="H2731" i="3"/>
  <c r="G2731" i="3"/>
  <c r="J2730" i="3"/>
  <c r="I2730" i="3"/>
  <c r="H2730" i="3"/>
  <c r="G2730" i="3"/>
  <c r="J2729" i="3"/>
  <c r="I2729" i="3"/>
  <c r="H2729" i="3"/>
  <c r="G2729" i="3"/>
  <c r="J2728" i="3"/>
  <c r="I2728" i="3"/>
  <c r="H2728" i="3"/>
  <c r="G2728" i="3"/>
  <c r="J2727" i="3"/>
  <c r="I2727" i="3"/>
  <c r="H2727" i="3"/>
  <c r="G2727" i="3"/>
  <c r="J2726" i="3"/>
  <c r="I2726" i="3"/>
  <c r="H2726" i="3"/>
  <c r="G2726" i="3"/>
  <c r="J2725" i="3"/>
  <c r="I2725" i="3"/>
  <c r="H2725" i="3"/>
  <c r="G2725" i="3"/>
  <c r="J2724" i="3"/>
  <c r="I2724" i="3"/>
  <c r="H2724" i="3"/>
  <c r="G2724" i="3"/>
  <c r="J2723" i="3"/>
  <c r="I2723" i="3"/>
  <c r="H2723" i="3"/>
  <c r="G2723" i="3"/>
  <c r="J2722" i="3"/>
  <c r="I2722" i="3"/>
  <c r="H2722" i="3"/>
  <c r="G2722" i="3"/>
  <c r="J2721" i="3"/>
  <c r="I2721" i="3"/>
  <c r="H2721" i="3"/>
  <c r="G2721" i="3"/>
  <c r="J2720" i="3"/>
  <c r="I2720" i="3"/>
  <c r="H2720" i="3"/>
  <c r="G2720" i="3"/>
  <c r="J2719" i="3"/>
  <c r="I2719" i="3"/>
  <c r="H2719" i="3"/>
  <c r="G2719" i="3"/>
  <c r="J2718" i="3"/>
  <c r="I2718" i="3"/>
  <c r="H2718" i="3"/>
  <c r="G2718" i="3"/>
  <c r="J2717" i="3"/>
  <c r="I2717" i="3"/>
  <c r="H2717" i="3"/>
  <c r="G2717" i="3"/>
  <c r="J2716" i="3"/>
  <c r="I2716" i="3"/>
  <c r="H2716" i="3"/>
  <c r="G2716" i="3"/>
  <c r="J2715" i="3"/>
  <c r="I2715" i="3"/>
  <c r="H2715" i="3"/>
  <c r="G2715" i="3"/>
  <c r="J2714" i="3"/>
  <c r="I2714" i="3"/>
  <c r="H2714" i="3"/>
  <c r="G2714" i="3"/>
  <c r="J2713" i="3"/>
  <c r="I2713" i="3"/>
  <c r="H2713" i="3"/>
  <c r="G2713" i="3"/>
  <c r="J2712" i="3"/>
  <c r="I2712" i="3"/>
  <c r="H2712" i="3"/>
  <c r="G2712" i="3"/>
  <c r="J2711" i="3"/>
  <c r="I2711" i="3"/>
  <c r="H2711" i="3"/>
  <c r="G2711" i="3"/>
  <c r="J2710" i="3"/>
  <c r="I2710" i="3"/>
  <c r="H2710" i="3"/>
  <c r="G2710" i="3"/>
  <c r="J2709" i="3"/>
  <c r="I2709" i="3"/>
  <c r="H2709" i="3"/>
  <c r="G2709" i="3"/>
  <c r="J2708" i="3"/>
  <c r="I2708" i="3"/>
  <c r="H2708" i="3"/>
  <c r="G2708" i="3"/>
  <c r="J2707" i="3"/>
  <c r="I2707" i="3"/>
  <c r="H2707" i="3"/>
  <c r="G2707" i="3"/>
  <c r="J2706" i="3"/>
  <c r="I2706" i="3"/>
  <c r="H2706" i="3"/>
  <c r="G2706" i="3"/>
  <c r="J2705" i="3"/>
  <c r="I2705" i="3"/>
  <c r="H2705" i="3"/>
  <c r="G2705" i="3"/>
  <c r="J2704" i="3"/>
  <c r="I2704" i="3"/>
  <c r="H2704" i="3"/>
  <c r="G2704" i="3"/>
  <c r="J2703" i="3"/>
  <c r="I2703" i="3"/>
  <c r="H2703" i="3"/>
  <c r="G2703" i="3"/>
  <c r="J2702" i="3"/>
  <c r="I2702" i="3"/>
  <c r="H2702" i="3"/>
  <c r="G2702" i="3"/>
  <c r="J2701" i="3"/>
  <c r="I2701" i="3"/>
  <c r="H2701" i="3"/>
  <c r="G2701" i="3"/>
  <c r="J2700" i="3"/>
  <c r="I2700" i="3"/>
  <c r="H2700" i="3"/>
  <c r="G2700" i="3"/>
  <c r="J2699" i="3"/>
  <c r="I2699" i="3"/>
  <c r="H2699" i="3"/>
  <c r="G2699" i="3"/>
  <c r="J2698" i="3"/>
  <c r="I2698" i="3"/>
  <c r="H2698" i="3"/>
  <c r="G2698" i="3"/>
  <c r="J2697" i="3"/>
  <c r="I2697" i="3"/>
  <c r="H2697" i="3"/>
  <c r="G2697" i="3"/>
  <c r="J2696" i="3"/>
  <c r="I2696" i="3"/>
  <c r="H2696" i="3"/>
  <c r="G2696" i="3"/>
  <c r="J2695" i="3"/>
  <c r="I2695" i="3"/>
  <c r="H2695" i="3"/>
  <c r="G2695" i="3"/>
  <c r="J2694" i="3"/>
  <c r="I2694" i="3"/>
  <c r="H2694" i="3"/>
  <c r="G2694" i="3"/>
  <c r="J2693" i="3"/>
  <c r="I2693" i="3"/>
  <c r="H2693" i="3"/>
  <c r="G2693" i="3"/>
  <c r="J2692" i="3"/>
  <c r="I2692" i="3"/>
  <c r="H2692" i="3"/>
  <c r="G2692" i="3"/>
  <c r="J2691" i="3"/>
  <c r="I2691" i="3"/>
  <c r="H2691" i="3"/>
  <c r="G2691" i="3"/>
  <c r="J2690" i="3"/>
  <c r="I2690" i="3"/>
  <c r="H2690" i="3"/>
  <c r="G2690" i="3"/>
  <c r="J2689" i="3"/>
  <c r="I2689" i="3"/>
  <c r="H2689" i="3"/>
  <c r="G2689" i="3"/>
  <c r="J2688" i="3"/>
  <c r="I2688" i="3"/>
  <c r="H2688" i="3"/>
  <c r="G2688" i="3"/>
  <c r="J2687" i="3"/>
  <c r="I2687" i="3"/>
  <c r="H2687" i="3"/>
  <c r="G2687" i="3"/>
  <c r="J2686" i="3"/>
  <c r="I2686" i="3"/>
  <c r="H2686" i="3"/>
  <c r="G2686" i="3"/>
  <c r="J2685" i="3"/>
  <c r="I2685" i="3"/>
  <c r="H2685" i="3"/>
  <c r="G2685" i="3"/>
  <c r="J2684" i="3"/>
  <c r="I2684" i="3"/>
  <c r="H2684" i="3"/>
  <c r="G2684" i="3"/>
  <c r="J2683" i="3"/>
  <c r="I2683" i="3"/>
  <c r="H2683" i="3"/>
  <c r="G2683" i="3"/>
  <c r="J2682" i="3"/>
  <c r="I2682" i="3"/>
  <c r="H2682" i="3"/>
  <c r="G2682" i="3"/>
  <c r="J2681" i="3"/>
  <c r="I2681" i="3"/>
  <c r="H2681" i="3"/>
  <c r="G2681" i="3"/>
  <c r="J2680" i="3"/>
  <c r="I2680" i="3"/>
  <c r="H2680" i="3"/>
  <c r="G2680" i="3"/>
  <c r="J2679" i="3"/>
  <c r="I2679" i="3"/>
  <c r="H2679" i="3"/>
  <c r="G2679" i="3"/>
  <c r="J2678" i="3"/>
  <c r="I2678" i="3"/>
  <c r="H2678" i="3"/>
  <c r="G2678" i="3"/>
  <c r="J2677" i="3"/>
  <c r="I2677" i="3"/>
  <c r="H2677" i="3"/>
  <c r="G2677" i="3"/>
  <c r="J2676" i="3"/>
  <c r="I2676" i="3"/>
  <c r="H2676" i="3"/>
  <c r="G2676" i="3"/>
  <c r="J2675" i="3"/>
  <c r="I2675" i="3"/>
  <c r="H2675" i="3"/>
  <c r="G2675" i="3"/>
  <c r="J2674" i="3"/>
  <c r="I2674" i="3"/>
  <c r="H2674" i="3"/>
  <c r="G2674" i="3"/>
  <c r="J2673" i="3"/>
  <c r="I2673" i="3"/>
  <c r="H2673" i="3"/>
  <c r="G2673" i="3"/>
  <c r="J2672" i="3"/>
  <c r="I2672" i="3"/>
  <c r="H2672" i="3"/>
  <c r="G2672" i="3"/>
  <c r="J2671" i="3"/>
  <c r="I2671" i="3"/>
  <c r="H2671" i="3"/>
  <c r="G2671" i="3"/>
  <c r="J2670" i="3"/>
  <c r="I2670" i="3"/>
  <c r="H2670" i="3"/>
  <c r="G2670" i="3"/>
  <c r="J2669" i="3"/>
  <c r="I2669" i="3"/>
  <c r="H2669" i="3"/>
  <c r="G2669" i="3"/>
  <c r="J2668" i="3"/>
  <c r="I2668" i="3"/>
  <c r="H2668" i="3"/>
  <c r="G2668" i="3"/>
  <c r="J2667" i="3"/>
  <c r="I2667" i="3"/>
  <c r="H2667" i="3"/>
  <c r="G2667" i="3"/>
  <c r="J2666" i="3"/>
  <c r="I2666" i="3"/>
  <c r="H2666" i="3"/>
  <c r="G2666" i="3"/>
  <c r="J2665" i="3"/>
  <c r="I2665" i="3"/>
  <c r="H2665" i="3"/>
  <c r="G2665" i="3"/>
  <c r="J2664" i="3"/>
  <c r="I2664" i="3"/>
  <c r="H2664" i="3"/>
  <c r="G2664" i="3"/>
  <c r="J2663" i="3"/>
  <c r="I2663" i="3"/>
  <c r="H2663" i="3"/>
  <c r="G2663" i="3"/>
  <c r="J2662" i="3"/>
  <c r="I2662" i="3"/>
  <c r="H2662" i="3"/>
  <c r="G2662" i="3"/>
  <c r="J2661" i="3"/>
  <c r="I2661" i="3"/>
  <c r="H2661" i="3"/>
  <c r="G2661" i="3"/>
  <c r="J2660" i="3"/>
  <c r="I2660" i="3"/>
  <c r="H2660" i="3"/>
  <c r="G2660" i="3"/>
  <c r="J2659" i="3"/>
  <c r="I2659" i="3"/>
  <c r="H2659" i="3"/>
  <c r="G2659" i="3"/>
  <c r="J2658" i="3"/>
  <c r="I2658" i="3"/>
  <c r="H2658" i="3"/>
  <c r="G2658" i="3"/>
  <c r="J2657" i="3"/>
  <c r="I2657" i="3"/>
  <c r="H2657" i="3"/>
  <c r="G2657" i="3"/>
  <c r="J2656" i="3"/>
  <c r="I2656" i="3"/>
  <c r="H2656" i="3"/>
  <c r="G2656" i="3"/>
  <c r="J2655" i="3"/>
  <c r="I2655" i="3"/>
  <c r="H2655" i="3"/>
  <c r="G2655" i="3"/>
  <c r="J2654" i="3"/>
  <c r="I2654" i="3"/>
  <c r="H2654" i="3"/>
  <c r="G2654" i="3"/>
  <c r="J2653" i="3"/>
  <c r="I2653" i="3"/>
  <c r="H2653" i="3"/>
  <c r="G2653" i="3"/>
  <c r="J2652" i="3"/>
  <c r="I2652" i="3"/>
  <c r="H2652" i="3"/>
  <c r="G2652" i="3"/>
  <c r="J2651" i="3"/>
  <c r="I2651" i="3"/>
  <c r="H2651" i="3"/>
  <c r="G2651" i="3"/>
  <c r="J2650" i="3"/>
  <c r="I2650" i="3"/>
  <c r="H2650" i="3"/>
  <c r="G2650" i="3"/>
  <c r="J2649" i="3"/>
  <c r="I2649" i="3"/>
  <c r="H2649" i="3"/>
  <c r="G2649" i="3"/>
  <c r="J2648" i="3"/>
  <c r="I2648" i="3"/>
  <c r="H2648" i="3"/>
  <c r="G2648" i="3"/>
  <c r="J2647" i="3"/>
  <c r="I2647" i="3"/>
  <c r="H2647" i="3"/>
  <c r="G2647" i="3"/>
  <c r="J2646" i="3"/>
  <c r="I2646" i="3"/>
  <c r="H2646" i="3"/>
  <c r="G2646" i="3"/>
  <c r="J2645" i="3"/>
  <c r="I2645" i="3"/>
  <c r="H2645" i="3"/>
  <c r="G2645" i="3"/>
  <c r="J2644" i="3"/>
  <c r="I2644" i="3"/>
  <c r="H2644" i="3"/>
  <c r="G2644" i="3"/>
  <c r="J2643" i="3"/>
  <c r="I2643" i="3"/>
  <c r="H2643" i="3"/>
  <c r="G2643" i="3"/>
  <c r="J2642" i="3"/>
  <c r="I2642" i="3"/>
  <c r="H2642" i="3"/>
  <c r="G2642" i="3"/>
  <c r="J2641" i="3"/>
  <c r="I2641" i="3"/>
  <c r="H2641" i="3"/>
  <c r="G2641" i="3"/>
  <c r="J2640" i="3"/>
  <c r="I2640" i="3"/>
  <c r="H2640" i="3"/>
  <c r="G2640" i="3"/>
  <c r="J2639" i="3"/>
  <c r="I2639" i="3"/>
  <c r="H2639" i="3"/>
  <c r="G2639" i="3"/>
  <c r="J2638" i="3"/>
  <c r="I2638" i="3"/>
  <c r="H2638" i="3"/>
  <c r="G2638" i="3"/>
  <c r="J2637" i="3"/>
  <c r="I2637" i="3"/>
  <c r="H2637" i="3"/>
  <c r="G2637" i="3"/>
  <c r="J2636" i="3"/>
  <c r="I2636" i="3"/>
  <c r="H2636" i="3"/>
  <c r="G2636" i="3"/>
  <c r="J2635" i="3"/>
  <c r="I2635" i="3"/>
  <c r="H2635" i="3"/>
  <c r="G2635" i="3"/>
  <c r="J2634" i="3"/>
  <c r="I2634" i="3"/>
  <c r="H2634" i="3"/>
  <c r="G2634" i="3"/>
  <c r="J2633" i="3"/>
  <c r="I2633" i="3"/>
  <c r="H2633" i="3"/>
  <c r="G2633" i="3"/>
  <c r="J2632" i="3"/>
  <c r="I2632" i="3"/>
  <c r="H2632" i="3"/>
  <c r="G2632" i="3"/>
  <c r="J2631" i="3"/>
  <c r="I2631" i="3"/>
  <c r="H2631" i="3"/>
  <c r="G2631" i="3"/>
  <c r="J2630" i="3"/>
  <c r="I2630" i="3"/>
  <c r="H2630" i="3"/>
  <c r="G2630" i="3"/>
  <c r="J2629" i="3"/>
  <c r="I2629" i="3"/>
  <c r="H2629" i="3"/>
  <c r="G2629" i="3"/>
  <c r="J2628" i="3"/>
  <c r="I2628" i="3"/>
  <c r="H2628" i="3"/>
  <c r="G2628" i="3"/>
  <c r="J2627" i="3"/>
  <c r="I2627" i="3"/>
  <c r="H2627" i="3"/>
  <c r="G2627" i="3"/>
  <c r="J2626" i="3"/>
  <c r="I2626" i="3"/>
  <c r="H2626" i="3"/>
  <c r="G2626" i="3"/>
  <c r="J2625" i="3"/>
  <c r="I2625" i="3"/>
  <c r="H2625" i="3"/>
  <c r="G2625" i="3"/>
  <c r="J2624" i="3"/>
  <c r="I2624" i="3"/>
  <c r="H2624" i="3"/>
  <c r="G2624" i="3"/>
  <c r="J2623" i="3"/>
  <c r="I2623" i="3"/>
  <c r="H2623" i="3"/>
  <c r="G2623" i="3"/>
  <c r="J2622" i="3"/>
  <c r="I2622" i="3"/>
  <c r="H2622" i="3"/>
  <c r="G2622" i="3"/>
  <c r="J2621" i="3"/>
  <c r="I2621" i="3"/>
  <c r="H2621" i="3"/>
  <c r="G2621" i="3"/>
  <c r="J2620" i="3"/>
  <c r="I2620" i="3"/>
  <c r="H2620" i="3"/>
  <c r="G2620" i="3"/>
  <c r="J2619" i="3"/>
  <c r="I2619" i="3"/>
  <c r="H2619" i="3"/>
  <c r="G2619" i="3"/>
  <c r="J2618" i="3"/>
  <c r="I2618" i="3"/>
  <c r="H2618" i="3"/>
  <c r="G2618" i="3"/>
  <c r="J2616" i="3"/>
  <c r="I2616" i="3"/>
  <c r="H2616" i="3"/>
  <c r="G2616" i="3"/>
  <c r="J2615" i="3"/>
  <c r="I2615" i="3"/>
  <c r="H2615" i="3"/>
  <c r="G2615" i="3"/>
  <c r="J2614" i="3"/>
  <c r="I2614" i="3"/>
  <c r="H2614" i="3"/>
  <c r="G2614" i="3"/>
  <c r="J2613" i="3"/>
  <c r="I2613" i="3"/>
  <c r="H2613" i="3"/>
  <c r="G2613" i="3"/>
  <c r="J2612" i="3"/>
  <c r="I2612" i="3"/>
  <c r="H2612" i="3"/>
  <c r="G2612" i="3"/>
  <c r="J2611" i="3"/>
  <c r="I2611" i="3"/>
  <c r="H2611" i="3"/>
  <c r="G2611" i="3"/>
  <c r="J2610" i="3"/>
  <c r="I2610" i="3"/>
  <c r="H2610" i="3"/>
  <c r="G2610" i="3"/>
  <c r="J2609" i="3"/>
  <c r="I2609" i="3"/>
  <c r="H2609" i="3"/>
  <c r="G2609" i="3"/>
  <c r="J2608" i="3"/>
  <c r="I2608" i="3"/>
  <c r="H2608" i="3"/>
  <c r="G2608" i="3"/>
  <c r="J2607" i="3"/>
  <c r="I2607" i="3"/>
  <c r="H2607" i="3"/>
  <c r="G2607" i="3"/>
  <c r="J2606" i="3"/>
  <c r="I2606" i="3"/>
  <c r="H2606" i="3"/>
  <c r="G2606" i="3"/>
  <c r="J2605" i="3"/>
  <c r="I2605" i="3"/>
  <c r="H2605" i="3"/>
  <c r="G2605" i="3"/>
  <c r="J2604" i="3"/>
  <c r="I2604" i="3"/>
  <c r="H2604" i="3"/>
  <c r="G2604" i="3"/>
  <c r="J2603" i="3"/>
  <c r="I2603" i="3"/>
  <c r="H2603" i="3"/>
  <c r="G2603" i="3"/>
  <c r="J2602" i="3"/>
  <c r="I2602" i="3"/>
  <c r="H2602" i="3"/>
  <c r="G2602" i="3"/>
  <c r="J2601" i="3"/>
  <c r="I2601" i="3"/>
  <c r="H2601" i="3"/>
  <c r="G2601" i="3"/>
  <c r="J2600" i="3"/>
  <c r="I2600" i="3"/>
  <c r="H2600" i="3"/>
  <c r="G2600" i="3"/>
  <c r="J2599" i="3"/>
  <c r="I2599" i="3"/>
  <c r="H2599" i="3"/>
  <c r="G2599" i="3"/>
  <c r="J2598" i="3"/>
  <c r="I2598" i="3"/>
  <c r="H2598" i="3"/>
  <c r="G2598" i="3"/>
  <c r="J2597" i="3"/>
  <c r="I2597" i="3"/>
  <c r="H2597" i="3"/>
  <c r="G2597" i="3"/>
  <c r="J2596" i="3"/>
  <c r="I2596" i="3"/>
  <c r="H2596" i="3"/>
  <c r="G2596" i="3"/>
  <c r="J2595" i="3"/>
  <c r="I2595" i="3"/>
  <c r="H2595" i="3"/>
  <c r="G2595" i="3"/>
  <c r="J2594" i="3"/>
  <c r="I2594" i="3"/>
  <c r="H2594" i="3"/>
  <c r="G2594" i="3"/>
  <c r="J2593" i="3"/>
  <c r="I2593" i="3"/>
  <c r="H2593" i="3"/>
  <c r="G2593" i="3"/>
  <c r="J2592" i="3"/>
  <c r="I2592" i="3"/>
  <c r="H2592" i="3"/>
  <c r="G2592" i="3"/>
  <c r="J2591" i="3"/>
  <c r="I2591" i="3"/>
  <c r="H2591" i="3"/>
  <c r="G2591" i="3"/>
  <c r="J2590" i="3"/>
  <c r="I2590" i="3"/>
  <c r="H2590" i="3"/>
  <c r="G2590" i="3"/>
  <c r="J2589" i="3"/>
  <c r="I2589" i="3"/>
  <c r="H2589" i="3"/>
  <c r="G2589" i="3"/>
  <c r="J2588" i="3"/>
  <c r="I2588" i="3"/>
  <c r="H2588" i="3"/>
  <c r="G2588" i="3"/>
  <c r="J2587" i="3"/>
  <c r="I2587" i="3"/>
  <c r="H2587" i="3"/>
  <c r="G2587" i="3"/>
  <c r="J2586" i="3"/>
  <c r="I2586" i="3"/>
  <c r="H2586" i="3"/>
  <c r="G2586" i="3"/>
  <c r="J2585" i="3"/>
  <c r="I2585" i="3"/>
  <c r="H2585" i="3"/>
  <c r="G2585" i="3"/>
  <c r="J2584" i="3"/>
  <c r="I2584" i="3"/>
  <c r="H2584" i="3"/>
  <c r="G2584" i="3"/>
  <c r="J2583" i="3"/>
  <c r="I2583" i="3"/>
  <c r="H2583" i="3"/>
  <c r="G2583" i="3"/>
  <c r="J2582" i="3"/>
  <c r="I2582" i="3"/>
  <c r="H2582" i="3"/>
  <c r="G2582" i="3"/>
  <c r="J2581" i="3"/>
  <c r="I2581" i="3"/>
  <c r="H2581" i="3"/>
  <c r="G2581" i="3"/>
  <c r="J2580" i="3"/>
  <c r="I2580" i="3"/>
  <c r="H2580" i="3"/>
  <c r="G2580" i="3"/>
  <c r="J2579" i="3"/>
  <c r="I2579" i="3"/>
  <c r="H2579" i="3"/>
  <c r="G2579" i="3"/>
  <c r="J2578" i="3"/>
  <c r="I2578" i="3"/>
  <c r="H2578" i="3"/>
  <c r="G2578" i="3"/>
  <c r="J2577" i="3"/>
  <c r="I2577" i="3"/>
  <c r="H2577" i="3"/>
  <c r="G2577" i="3"/>
  <c r="J2576" i="3"/>
  <c r="I2576" i="3"/>
  <c r="H2576" i="3"/>
  <c r="G2576" i="3"/>
  <c r="J2575" i="3"/>
  <c r="I2575" i="3"/>
  <c r="H2575" i="3"/>
  <c r="G2575" i="3"/>
  <c r="J2574" i="3"/>
  <c r="I2574" i="3"/>
  <c r="H2574" i="3"/>
  <c r="G2574" i="3"/>
  <c r="J2573" i="3"/>
  <c r="I2573" i="3"/>
  <c r="H2573" i="3"/>
  <c r="G2573" i="3"/>
  <c r="J2572" i="3"/>
  <c r="I2572" i="3"/>
  <c r="H2572" i="3"/>
  <c r="G2572" i="3"/>
  <c r="J2571" i="3"/>
  <c r="I2571" i="3"/>
  <c r="H2571" i="3"/>
  <c r="G2571" i="3"/>
  <c r="J2570" i="3"/>
  <c r="I2570" i="3"/>
  <c r="H2570" i="3"/>
  <c r="G2570" i="3"/>
  <c r="J2569" i="3"/>
  <c r="I2569" i="3"/>
  <c r="H2569" i="3"/>
  <c r="G2569" i="3"/>
  <c r="J2568" i="3"/>
  <c r="I2568" i="3"/>
  <c r="H2568" i="3"/>
  <c r="G2568" i="3"/>
  <c r="J2567" i="3"/>
  <c r="I2567" i="3"/>
  <c r="H2567" i="3"/>
  <c r="G2567" i="3"/>
  <c r="J2566" i="3"/>
  <c r="I2566" i="3"/>
  <c r="H2566" i="3"/>
  <c r="G2566" i="3"/>
  <c r="J2565" i="3"/>
  <c r="I2565" i="3"/>
  <c r="H2565" i="3"/>
  <c r="G2565" i="3"/>
  <c r="J2564" i="3"/>
  <c r="I2564" i="3"/>
  <c r="H2564" i="3"/>
  <c r="G2564" i="3"/>
  <c r="J2563" i="3"/>
  <c r="I2563" i="3"/>
  <c r="H2563" i="3"/>
  <c r="G2563" i="3"/>
  <c r="J2562" i="3"/>
  <c r="I2562" i="3"/>
  <c r="H2562" i="3"/>
  <c r="G2562" i="3"/>
  <c r="J2561" i="3"/>
  <c r="I2561" i="3"/>
  <c r="H2561" i="3"/>
  <c r="G2561" i="3"/>
  <c r="J2560" i="3"/>
  <c r="I2560" i="3"/>
  <c r="H2560" i="3"/>
  <c r="G2560" i="3"/>
  <c r="J2559" i="3"/>
  <c r="I2559" i="3"/>
  <c r="H2559" i="3"/>
  <c r="G2559" i="3"/>
  <c r="J2558" i="3"/>
  <c r="I2558" i="3"/>
  <c r="H2558" i="3"/>
  <c r="G2558" i="3"/>
  <c r="J2557" i="3"/>
  <c r="I2557" i="3"/>
  <c r="H2557" i="3"/>
  <c r="G2557" i="3"/>
  <c r="J2556" i="3"/>
  <c r="I2556" i="3"/>
  <c r="H2556" i="3"/>
  <c r="G2556" i="3"/>
  <c r="J2555" i="3"/>
  <c r="I2555" i="3"/>
  <c r="H2555" i="3"/>
  <c r="G2555" i="3"/>
  <c r="J2554" i="3"/>
  <c r="I2554" i="3"/>
  <c r="H2554" i="3"/>
  <c r="G2554" i="3"/>
  <c r="J2553" i="3"/>
  <c r="I2553" i="3"/>
  <c r="H2553" i="3"/>
  <c r="G2553" i="3"/>
  <c r="J2552" i="3"/>
  <c r="I2552" i="3"/>
  <c r="H2552" i="3"/>
  <c r="G2552" i="3"/>
  <c r="J2551" i="3"/>
  <c r="I2551" i="3"/>
  <c r="H2551" i="3"/>
  <c r="G2551" i="3"/>
  <c r="J2550" i="3"/>
  <c r="I2550" i="3"/>
  <c r="H2550" i="3"/>
  <c r="G2550" i="3"/>
  <c r="J2549" i="3"/>
  <c r="I2549" i="3"/>
  <c r="H2549" i="3"/>
  <c r="G2549" i="3"/>
  <c r="J2548" i="3"/>
  <c r="I2548" i="3"/>
  <c r="H2548" i="3"/>
  <c r="G2548" i="3"/>
  <c r="J2547" i="3"/>
  <c r="I2547" i="3"/>
  <c r="H2547" i="3"/>
  <c r="G2547" i="3"/>
  <c r="J2546" i="3"/>
  <c r="I2546" i="3"/>
  <c r="H2546" i="3"/>
  <c r="G2546" i="3"/>
  <c r="J2545" i="3"/>
  <c r="I2545" i="3"/>
  <c r="H2545" i="3"/>
  <c r="G2545" i="3"/>
  <c r="J2544" i="3"/>
  <c r="I2544" i="3"/>
  <c r="H2544" i="3"/>
  <c r="G2544" i="3"/>
  <c r="J2543" i="3"/>
  <c r="I2543" i="3"/>
  <c r="H2543" i="3"/>
  <c r="G2543" i="3"/>
  <c r="J2542" i="3"/>
  <c r="I2542" i="3"/>
  <c r="H2542" i="3"/>
  <c r="G2542" i="3"/>
  <c r="J2541" i="3"/>
  <c r="I2541" i="3"/>
  <c r="H2541" i="3"/>
  <c r="G2541" i="3"/>
  <c r="J2540" i="3"/>
  <c r="I2540" i="3"/>
  <c r="H2540" i="3"/>
  <c r="G2540" i="3"/>
  <c r="J2539" i="3"/>
  <c r="I2539" i="3"/>
  <c r="H2539" i="3"/>
  <c r="G2539" i="3"/>
  <c r="J2538" i="3"/>
  <c r="I2538" i="3"/>
  <c r="H2538" i="3"/>
  <c r="G2538" i="3"/>
  <c r="J2537" i="3"/>
  <c r="I2537" i="3"/>
  <c r="H2537" i="3"/>
  <c r="G2537" i="3"/>
  <c r="J2536" i="3"/>
  <c r="I2536" i="3"/>
  <c r="H2536" i="3"/>
  <c r="G2536" i="3"/>
  <c r="J2535" i="3"/>
  <c r="I2535" i="3"/>
  <c r="H2535" i="3"/>
  <c r="G2535" i="3"/>
  <c r="J2534" i="3"/>
  <c r="I2534" i="3"/>
  <c r="H2534" i="3"/>
  <c r="G2534" i="3"/>
  <c r="J2533" i="3"/>
  <c r="I2533" i="3"/>
  <c r="H2533" i="3"/>
  <c r="G2533" i="3"/>
  <c r="J2532" i="3"/>
  <c r="I2532" i="3"/>
  <c r="H2532" i="3"/>
  <c r="G2532" i="3"/>
  <c r="J2531" i="3"/>
  <c r="I2531" i="3"/>
  <c r="H2531" i="3"/>
  <c r="G2531" i="3"/>
  <c r="J2530" i="3"/>
  <c r="I2530" i="3"/>
  <c r="H2530" i="3"/>
  <c r="G2530" i="3"/>
  <c r="J2529" i="3"/>
  <c r="I2529" i="3"/>
  <c r="H2529" i="3"/>
  <c r="G2529" i="3"/>
  <c r="J2528" i="3"/>
  <c r="I2528" i="3"/>
  <c r="H2528" i="3"/>
  <c r="G2528" i="3"/>
  <c r="J2527" i="3"/>
  <c r="I2527" i="3"/>
  <c r="H2527" i="3"/>
  <c r="G2527" i="3"/>
  <c r="J2526" i="3"/>
  <c r="I2526" i="3"/>
  <c r="H2526" i="3"/>
  <c r="G2526" i="3"/>
  <c r="J2525" i="3"/>
  <c r="I2525" i="3"/>
  <c r="H2525" i="3"/>
  <c r="G2525" i="3"/>
  <c r="J2524" i="3"/>
  <c r="I2524" i="3"/>
  <c r="H2524" i="3"/>
  <c r="G2524" i="3"/>
  <c r="J2523" i="3"/>
  <c r="I2523" i="3"/>
  <c r="H2523" i="3"/>
  <c r="G2523" i="3"/>
  <c r="J2522" i="3"/>
  <c r="I2522" i="3"/>
  <c r="H2522" i="3"/>
  <c r="G2522" i="3"/>
  <c r="J2521" i="3"/>
  <c r="I2521" i="3"/>
  <c r="H2521" i="3"/>
  <c r="G2521" i="3"/>
  <c r="J2520" i="3"/>
  <c r="I2520" i="3"/>
  <c r="H2520" i="3"/>
  <c r="G2520" i="3"/>
  <c r="J2519" i="3"/>
  <c r="I2519" i="3"/>
  <c r="H2519" i="3"/>
  <c r="G2519" i="3"/>
  <c r="J2518" i="3"/>
  <c r="I2518" i="3"/>
  <c r="H2518" i="3"/>
  <c r="G2518" i="3"/>
  <c r="J2517" i="3"/>
  <c r="I2517" i="3"/>
  <c r="H2517" i="3"/>
  <c r="G2517" i="3"/>
  <c r="J2516" i="3"/>
  <c r="I2516" i="3"/>
  <c r="H2516" i="3"/>
  <c r="G2516" i="3"/>
  <c r="J2515" i="3"/>
  <c r="I2515" i="3"/>
  <c r="H2515" i="3"/>
  <c r="G2515" i="3"/>
  <c r="J2514" i="3"/>
  <c r="I2514" i="3"/>
  <c r="H2514" i="3"/>
  <c r="G2514" i="3"/>
  <c r="J2513" i="3"/>
  <c r="I2513" i="3"/>
  <c r="H2513" i="3"/>
  <c r="G2513" i="3"/>
  <c r="J2512" i="3"/>
  <c r="I2512" i="3"/>
  <c r="H2512" i="3"/>
  <c r="G2512" i="3"/>
  <c r="J2511" i="3"/>
  <c r="I2511" i="3"/>
  <c r="H2511" i="3"/>
  <c r="G2511" i="3"/>
  <c r="J2510" i="3"/>
  <c r="I2510" i="3"/>
  <c r="H2510" i="3"/>
  <c r="G2510" i="3"/>
  <c r="J2509" i="3"/>
  <c r="I2509" i="3"/>
  <c r="H2509" i="3"/>
  <c r="G2509" i="3"/>
  <c r="J2508" i="3"/>
  <c r="I2508" i="3"/>
  <c r="H2508" i="3"/>
  <c r="G2508" i="3"/>
  <c r="J2507" i="3"/>
  <c r="I2507" i="3"/>
  <c r="H2507" i="3"/>
  <c r="G2507" i="3"/>
  <c r="J2506" i="3"/>
  <c r="I2506" i="3"/>
  <c r="H2506" i="3"/>
  <c r="G2506" i="3"/>
  <c r="J2505" i="3"/>
  <c r="I2505" i="3"/>
  <c r="H2505" i="3"/>
  <c r="G2505" i="3"/>
  <c r="J2504" i="3"/>
  <c r="I2504" i="3"/>
  <c r="H2504" i="3"/>
  <c r="G2504" i="3"/>
  <c r="J2503" i="3"/>
  <c r="I2503" i="3"/>
  <c r="H2503" i="3"/>
  <c r="G2503" i="3"/>
  <c r="J2502" i="3"/>
  <c r="I2502" i="3"/>
  <c r="H2502" i="3"/>
  <c r="G2502" i="3"/>
  <c r="J2501" i="3"/>
  <c r="I2501" i="3"/>
  <c r="H2501" i="3"/>
  <c r="G2501" i="3"/>
  <c r="J2500" i="3"/>
  <c r="I2500" i="3"/>
  <c r="H2500" i="3"/>
  <c r="G2500" i="3"/>
  <c r="J2499" i="3"/>
  <c r="I2499" i="3"/>
  <c r="H2499" i="3"/>
  <c r="G2499" i="3"/>
  <c r="J2498" i="3"/>
  <c r="I2498" i="3"/>
  <c r="H2498" i="3"/>
  <c r="G2498" i="3"/>
  <c r="J2497" i="3"/>
  <c r="I2497" i="3"/>
  <c r="H2497" i="3"/>
  <c r="G2497" i="3"/>
  <c r="J2496" i="3"/>
  <c r="I2496" i="3"/>
  <c r="H2496" i="3"/>
  <c r="G2496" i="3"/>
  <c r="J2495" i="3"/>
  <c r="I2495" i="3"/>
  <c r="H2495" i="3"/>
  <c r="G2495" i="3"/>
  <c r="J2494" i="3"/>
  <c r="I2494" i="3"/>
  <c r="H2494" i="3"/>
  <c r="G2494" i="3"/>
  <c r="J2493" i="3"/>
  <c r="I2493" i="3"/>
  <c r="H2493" i="3"/>
  <c r="G2493" i="3"/>
  <c r="J2492" i="3"/>
  <c r="I2492" i="3"/>
  <c r="H2492" i="3"/>
  <c r="G2492" i="3"/>
  <c r="J2491" i="3"/>
  <c r="I2491" i="3"/>
  <c r="H2491" i="3"/>
  <c r="G2491" i="3"/>
  <c r="J2490" i="3"/>
  <c r="I2490" i="3"/>
  <c r="H2490" i="3"/>
  <c r="G2490" i="3"/>
  <c r="J2489" i="3"/>
  <c r="I2489" i="3"/>
  <c r="H2489" i="3"/>
  <c r="G2489" i="3"/>
  <c r="J2488" i="3"/>
  <c r="I2488" i="3"/>
  <c r="H2488" i="3"/>
  <c r="G2488" i="3"/>
  <c r="J2487" i="3"/>
  <c r="I2487" i="3"/>
  <c r="H2487" i="3"/>
  <c r="G2487" i="3"/>
  <c r="J2486" i="3"/>
  <c r="I2486" i="3"/>
  <c r="H2486" i="3"/>
  <c r="G2486" i="3"/>
  <c r="J2485" i="3"/>
  <c r="I2485" i="3"/>
  <c r="H2485" i="3"/>
  <c r="G2485" i="3"/>
  <c r="J2484" i="3"/>
  <c r="I2484" i="3"/>
  <c r="H2484" i="3"/>
  <c r="G2484" i="3"/>
  <c r="J2483" i="3"/>
  <c r="I2483" i="3"/>
  <c r="H2483" i="3"/>
  <c r="G2483" i="3"/>
  <c r="J2482" i="3"/>
  <c r="I2482" i="3"/>
  <c r="H2482" i="3"/>
  <c r="G2482" i="3"/>
  <c r="J2481" i="3"/>
  <c r="I2481" i="3"/>
  <c r="H2481" i="3"/>
  <c r="G2481" i="3"/>
  <c r="J2480" i="3"/>
  <c r="I2480" i="3"/>
  <c r="H2480" i="3"/>
  <c r="G2480" i="3"/>
  <c r="J2479" i="3"/>
  <c r="I2479" i="3"/>
  <c r="H2479" i="3"/>
  <c r="G2479" i="3"/>
  <c r="J2478" i="3"/>
  <c r="I2478" i="3"/>
  <c r="H2478" i="3"/>
  <c r="G2478" i="3"/>
  <c r="J2477" i="3"/>
  <c r="I2477" i="3"/>
  <c r="H2477" i="3"/>
  <c r="G2477" i="3"/>
  <c r="J2476" i="3"/>
  <c r="I2476" i="3"/>
  <c r="H2476" i="3"/>
  <c r="G2476" i="3"/>
  <c r="J2475" i="3"/>
  <c r="I2475" i="3"/>
  <c r="H2475" i="3"/>
  <c r="G2475" i="3"/>
  <c r="J2474" i="3"/>
  <c r="I2474" i="3"/>
  <c r="H2474" i="3"/>
  <c r="G2474" i="3"/>
  <c r="J2472" i="3"/>
  <c r="I2472" i="3"/>
  <c r="H2472" i="3"/>
  <c r="G2472" i="3"/>
  <c r="J2471" i="3"/>
  <c r="I2471" i="3"/>
  <c r="H2471" i="3"/>
  <c r="G2471" i="3"/>
  <c r="J2470" i="3"/>
  <c r="I2470" i="3"/>
  <c r="H2470" i="3"/>
  <c r="G2470" i="3"/>
  <c r="J2469" i="3"/>
  <c r="I2469" i="3"/>
  <c r="H2469" i="3"/>
  <c r="G2469" i="3"/>
  <c r="J2468" i="3"/>
  <c r="I2468" i="3"/>
  <c r="H2468" i="3"/>
  <c r="G2468" i="3"/>
  <c r="J2467" i="3"/>
  <c r="I2467" i="3"/>
  <c r="H2467" i="3"/>
  <c r="G2467" i="3"/>
  <c r="J2466" i="3"/>
  <c r="I2466" i="3"/>
  <c r="H2466" i="3"/>
  <c r="G2466" i="3"/>
  <c r="J2465" i="3"/>
  <c r="I2465" i="3"/>
  <c r="H2465" i="3"/>
  <c r="G2465" i="3"/>
  <c r="J2464" i="3"/>
  <c r="I2464" i="3"/>
  <c r="H2464" i="3"/>
  <c r="G2464" i="3"/>
  <c r="J2463" i="3"/>
  <c r="I2463" i="3"/>
  <c r="H2463" i="3"/>
  <c r="G2463" i="3"/>
  <c r="J2462" i="3"/>
  <c r="I2462" i="3"/>
  <c r="H2462" i="3"/>
  <c r="G2462" i="3"/>
  <c r="J2461" i="3"/>
  <c r="I2461" i="3"/>
  <c r="H2461" i="3"/>
  <c r="G2461" i="3"/>
  <c r="J2460" i="3"/>
  <c r="I2460" i="3"/>
  <c r="H2460" i="3"/>
  <c r="G2460" i="3"/>
  <c r="J2459" i="3"/>
  <c r="I2459" i="3"/>
  <c r="H2459" i="3"/>
  <c r="G2459" i="3"/>
  <c r="J2458" i="3"/>
  <c r="I2458" i="3"/>
  <c r="H2458" i="3"/>
  <c r="G2458" i="3"/>
  <c r="J2457" i="3"/>
  <c r="I2457" i="3"/>
  <c r="H2457" i="3"/>
  <c r="G2457" i="3"/>
  <c r="J2456" i="3"/>
  <c r="I2456" i="3"/>
  <c r="H2456" i="3"/>
  <c r="G2456" i="3"/>
  <c r="J2455" i="3"/>
  <c r="I2455" i="3"/>
  <c r="H2455" i="3"/>
  <c r="G2455" i="3"/>
  <c r="J2454" i="3"/>
  <c r="I2454" i="3"/>
  <c r="H2454" i="3"/>
  <c r="G2454" i="3"/>
  <c r="J2453" i="3"/>
  <c r="I2453" i="3"/>
  <c r="H2453" i="3"/>
  <c r="G2453" i="3"/>
  <c r="J2452" i="3"/>
  <c r="I2452" i="3"/>
  <c r="H2452" i="3"/>
  <c r="G2452" i="3"/>
  <c r="J2451" i="3"/>
  <c r="I2451" i="3"/>
  <c r="H2451" i="3"/>
  <c r="G2451" i="3"/>
  <c r="J2450" i="3"/>
  <c r="I2450" i="3"/>
  <c r="H2450" i="3"/>
  <c r="G2450" i="3"/>
  <c r="J2449" i="3"/>
  <c r="I2449" i="3"/>
  <c r="H2449" i="3"/>
  <c r="G2449" i="3"/>
  <c r="J2448" i="3"/>
  <c r="I2448" i="3"/>
  <c r="H2448" i="3"/>
  <c r="G2448" i="3"/>
  <c r="J2447" i="3"/>
  <c r="I2447" i="3"/>
  <c r="H2447" i="3"/>
  <c r="G2447" i="3"/>
  <c r="J2446" i="3"/>
  <c r="I2446" i="3"/>
  <c r="H2446" i="3"/>
  <c r="G2446" i="3"/>
  <c r="J2445" i="3"/>
  <c r="I2445" i="3"/>
  <c r="H2445" i="3"/>
  <c r="G2445" i="3"/>
  <c r="J2444" i="3"/>
  <c r="I2444" i="3"/>
  <c r="H2444" i="3"/>
  <c r="G2444" i="3"/>
  <c r="J2443" i="3"/>
  <c r="I2443" i="3"/>
  <c r="H2443" i="3"/>
  <c r="G2443" i="3"/>
  <c r="J2442" i="3"/>
  <c r="I2442" i="3"/>
  <c r="H2442" i="3"/>
  <c r="G2442" i="3"/>
  <c r="J2441" i="3"/>
  <c r="I2441" i="3"/>
  <c r="H2441" i="3"/>
  <c r="G2441" i="3"/>
  <c r="J2440" i="3"/>
  <c r="I2440" i="3"/>
  <c r="H2440" i="3"/>
  <c r="G2440" i="3"/>
  <c r="J2439" i="3"/>
  <c r="I2439" i="3"/>
  <c r="H2439" i="3"/>
  <c r="G2439" i="3"/>
  <c r="J2438" i="3"/>
  <c r="I2438" i="3"/>
  <c r="H2438" i="3"/>
  <c r="G2438" i="3"/>
  <c r="J2437" i="3"/>
  <c r="I2437" i="3"/>
  <c r="H2437" i="3"/>
  <c r="G2437" i="3"/>
  <c r="J2436" i="3"/>
  <c r="I2436" i="3"/>
  <c r="H2436" i="3"/>
  <c r="G2436" i="3"/>
  <c r="J2435" i="3"/>
  <c r="I2435" i="3"/>
  <c r="H2435" i="3"/>
  <c r="G2435" i="3"/>
  <c r="J2434" i="3"/>
  <c r="I2434" i="3"/>
  <c r="H2434" i="3"/>
  <c r="G2434" i="3"/>
  <c r="J2433" i="3"/>
  <c r="I2433" i="3"/>
  <c r="H2433" i="3"/>
  <c r="G2433" i="3"/>
  <c r="J2432" i="3"/>
  <c r="I2432" i="3"/>
  <c r="H2432" i="3"/>
  <c r="G2432" i="3"/>
  <c r="J2431" i="3"/>
  <c r="I2431" i="3"/>
  <c r="H2431" i="3"/>
  <c r="G2431" i="3"/>
  <c r="J2430" i="3"/>
  <c r="I2430" i="3"/>
  <c r="H2430" i="3"/>
  <c r="G2430" i="3"/>
  <c r="J2429" i="3"/>
  <c r="I2429" i="3"/>
  <c r="H2429" i="3"/>
  <c r="G2429" i="3"/>
  <c r="J2428" i="3"/>
  <c r="I2428" i="3"/>
  <c r="H2428" i="3"/>
  <c r="G2428" i="3"/>
  <c r="J2427" i="3"/>
  <c r="I2427" i="3"/>
  <c r="H2427" i="3"/>
  <c r="G2427" i="3"/>
  <c r="J2426" i="3"/>
  <c r="I2426" i="3"/>
  <c r="H2426" i="3"/>
  <c r="G2426" i="3"/>
  <c r="J2425" i="3"/>
  <c r="I2425" i="3"/>
  <c r="H2425" i="3"/>
  <c r="G2425" i="3"/>
  <c r="J2424" i="3"/>
  <c r="I2424" i="3"/>
  <c r="H2424" i="3"/>
  <c r="G2424" i="3"/>
  <c r="J2423" i="3"/>
  <c r="I2423" i="3"/>
  <c r="H2423" i="3"/>
  <c r="G2423" i="3"/>
  <c r="J2422" i="3"/>
  <c r="I2422" i="3"/>
  <c r="H2422" i="3"/>
  <c r="G2422" i="3"/>
  <c r="J2421" i="3"/>
  <c r="I2421" i="3"/>
  <c r="H2421" i="3"/>
  <c r="G2421" i="3"/>
  <c r="J2420" i="3"/>
  <c r="I2420" i="3"/>
  <c r="H2420" i="3"/>
  <c r="G2420" i="3"/>
  <c r="J2419" i="3"/>
  <c r="I2419" i="3"/>
  <c r="H2419" i="3"/>
  <c r="G2419" i="3"/>
  <c r="J2418" i="3"/>
  <c r="I2418" i="3"/>
  <c r="H2418" i="3"/>
  <c r="G2418" i="3"/>
  <c r="J2417" i="3"/>
  <c r="I2417" i="3"/>
  <c r="H2417" i="3"/>
  <c r="G2417" i="3"/>
  <c r="J2416" i="3"/>
  <c r="I2416" i="3"/>
  <c r="H2416" i="3"/>
  <c r="G2416" i="3"/>
  <c r="J2415" i="3"/>
  <c r="I2415" i="3"/>
  <c r="H2415" i="3"/>
  <c r="G2415" i="3"/>
  <c r="J2414" i="3"/>
  <c r="I2414" i="3"/>
  <c r="H2414" i="3"/>
  <c r="G2414" i="3"/>
  <c r="J2413" i="3"/>
  <c r="I2413" i="3"/>
  <c r="H2413" i="3"/>
  <c r="G2413" i="3"/>
  <c r="J2412" i="3"/>
  <c r="I2412" i="3"/>
  <c r="H2412" i="3"/>
  <c r="G2412" i="3"/>
  <c r="J2411" i="3"/>
  <c r="I2411" i="3"/>
  <c r="H2411" i="3"/>
  <c r="G2411" i="3"/>
  <c r="J2410" i="3"/>
  <c r="I2410" i="3"/>
  <c r="H2410" i="3"/>
  <c r="G2410" i="3"/>
  <c r="J2409" i="3"/>
  <c r="I2409" i="3"/>
  <c r="H2409" i="3"/>
  <c r="G2409" i="3"/>
  <c r="J2408" i="3"/>
  <c r="I2408" i="3"/>
  <c r="H2408" i="3"/>
  <c r="G2408" i="3"/>
  <c r="J2407" i="3"/>
  <c r="I2407" i="3"/>
  <c r="H2407" i="3"/>
  <c r="G2407" i="3"/>
  <c r="J2406" i="3"/>
  <c r="I2406" i="3"/>
  <c r="H2406" i="3"/>
  <c r="G2406" i="3"/>
  <c r="J2405" i="3"/>
  <c r="I2405" i="3"/>
  <c r="H2405" i="3"/>
  <c r="G2405" i="3"/>
  <c r="J2404" i="3"/>
  <c r="I2404" i="3"/>
  <c r="H2404" i="3"/>
  <c r="G2404" i="3"/>
  <c r="J2403" i="3"/>
  <c r="I2403" i="3"/>
  <c r="H2403" i="3"/>
  <c r="G2403" i="3"/>
  <c r="J2402" i="3"/>
  <c r="I2402" i="3"/>
  <c r="H2402" i="3"/>
  <c r="G2402" i="3"/>
  <c r="J2401" i="3"/>
  <c r="I2401" i="3"/>
  <c r="H2401" i="3"/>
  <c r="G2401" i="3"/>
  <c r="J2400" i="3"/>
  <c r="I2400" i="3"/>
  <c r="H2400" i="3"/>
  <c r="G2400" i="3"/>
  <c r="J2399" i="3"/>
  <c r="I2399" i="3"/>
  <c r="H2399" i="3"/>
  <c r="G2399" i="3"/>
  <c r="J2398" i="3"/>
  <c r="I2398" i="3"/>
  <c r="H2398" i="3"/>
  <c r="G2398" i="3"/>
  <c r="J2397" i="3"/>
  <c r="I2397" i="3"/>
  <c r="H2397" i="3"/>
  <c r="G2397" i="3"/>
  <c r="J2396" i="3"/>
  <c r="I2396" i="3"/>
  <c r="H2396" i="3"/>
  <c r="G2396" i="3"/>
  <c r="J2395" i="3"/>
  <c r="I2395" i="3"/>
  <c r="H2395" i="3"/>
  <c r="G2395" i="3"/>
  <c r="J2394" i="3"/>
  <c r="I2394" i="3"/>
  <c r="H2394" i="3"/>
  <c r="G2394" i="3"/>
  <c r="J2393" i="3"/>
  <c r="I2393" i="3"/>
  <c r="H2393" i="3"/>
  <c r="G2393" i="3"/>
  <c r="J2392" i="3"/>
  <c r="I2392" i="3"/>
  <c r="H2392" i="3"/>
  <c r="G2392" i="3"/>
  <c r="J2391" i="3"/>
  <c r="I2391" i="3"/>
  <c r="H2391" i="3"/>
  <c r="G2391" i="3"/>
  <c r="J2390" i="3"/>
  <c r="I2390" i="3"/>
  <c r="H2390" i="3"/>
  <c r="G2390" i="3"/>
  <c r="J2389" i="3"/>
  <c r="I2389" i="3"/>
  <c r="H2389" i="3"/>
  <c r="G2389" i="3"/>
  <c r="J2388" i="3"/>
  <c r="I2388" i="3"/>
  <c r="H2388" i="3"/>
  <c r="G2388" i="3"/>
  <c r="J2387" i="3"/>
  <c r="I2387" i="3"/>
  <c r="H2387" i="3"/>
  <c r="G2387" i="3"/>
  <c r="J2386" i="3"/>
  <c r="I2386" i="3"/>
  <c r="H2386" i="3"/>
  <c r="G2386" i="3"/>
  <c r="J2385" i="3"/>
  <c r="I2385" i="3"/>
  <c r="H2385" i="3"/>
  <c r="G2385" i="3"/>
  <c r="J2384" i="3"/>
  <c r="I2384" i="3"/>
  <c r="H2384" i="3"/>
  <c r="G2384" i="3"/>
  <c r="J2383" i="3"/>
  <c r="I2383" i="3"/>
  <c r="H2383" i="3"/>
  <c r="G2383" i="3"/>
  <c r="J2382" i="3"/>
  <c r="I2382" i="3"/>
  <c r="H2382" i="3"/>
  <c r="G2382" i="3"/>
  <c r="J2381" i="3"/>
  <c r="I2381" i="3"/>
  <c r="H2381" i="3"/>
  <c r="G2381" i="3"/>
  <c r="J2380" i="3"/>
  <c r="I2380" i="3"/>
  <c r="H2380" i="3"/>
  <c r="G2380" i="3"/>
  <c r="J2379" i="3"/>
  <c r="I2379" i="3"/>
  <c r="H2379" i="3"/>
  <c r="G2379" i="3"/>
  <c r="J2378" i="3"/>
  <c r="I2378" i="3"/>
  <c r="H2378" i="3"/>
  <c r="G2378" i="3"/>
  <c r="J2377" i="3"/>
  <c r="I2377" i="3"/>
  <c r="H2377" i="3"/>
  <c r="G2377" i="3"/>
  <c r="J2376" i="3"/>
  <c r="I2376" i="3"/>
  <c r="H2376" i="3"/>
  <c r="G2376" i="3"/>
  <c r="J2375" i="3"/>
  <c r="I2375" i="3"/>
  <c r="H2375" i="3"/>
  <c r="G2375" i="3"/>
  <c r="J2374" i="3"/>
  <c r="I2374" i="3"/>
  <c r="H2374" i="3"/>
  <c r="G2374" i="3"/>
  <c r="J2373" i="3"/>
  <c r="I2373" i="3"/>
  <c r="H2373" i="3"/>
  <c r="G2373" i="3"/>
  <c r="J2372" i="3"/>
  <c r="I2372" i="3"/>
  <c r="H2372" i="3"/>
  <c r="G2372" i="3"/>
  <c r="J2371" i="3"/>
  <c r="I2371" i="3"/>
  <c r="H2371" i="3"/>
  <c r="G2371" i="3"/>
  <c r="J2370" i="3"/>
  <c r="I2370" i="3"/>
  <c r="H2370" i="3"/>
  <c r="G2370" i="3"/>
  <c r="J2369" i="3"/>
  <c r="I2369" i="3"/>
  <c r="H2369" i="3"/>
  <c r="G2369" i="3"/>
  <c r="J2368" i="3"/>
  <c r="I2368" i="3"/>
  <c r="H2368" i="3"/>
  <c r="G2368" i="3"/>
  <c r="J2367" i="3"/>
  <c r="I2367" i="3"/>
  <c r="H2367" i="3"/>
  <c r="G2367" i="3"/>
  <c r="J2366" i="3"/>
  <c r="I2366" i="3"/>
  <c r="H2366" i="3"/>
  <c r="G2366" i="3"/>
  <c r="J2365" i="3"/>
  <c r="I2365" i="3"/>
  <c r="H2365" i="3"/>
  <c r="G2365" i="3"/>
  <c r="J2364" i="3"/>
  <c r="I2364" i="3"/>
  <c r="H2364" i="3"/>
  <c r="G2364" i="3"/>
  <c r="J2363" i="3"/>
  <c r="I2363" i="3"/>
  <c r="H2363" i="3"/>
  <c r="G2363" i="3"/>
  <c r="J2362" i="3"/>
  <c r="I2362" i="3"/>
  <c r="H2362" i="3"/>
  <c r="G2362" i="3"/>
  <c r="J2361" i="3"/>
  <c r="I2361" i="3"/>
  <c r="H2361" i="3"/>
  <c r="G2361" i="3"/>
  <c r="J2360" i="3"/>
  <c r="I2360" i="3"/>
  <c r="H2360" i="3"/>
  <c r="G2360" i="3"/>
  <c r="J2359" i="3"/>
  <c r="I2359" i="3"/>
  <c r="H2359" i="3"/>
  <c r="G2359" i="3"/>
  <c r="J2358" i="3"/>
  <c r="I2358" i="3"/>
  <c r="H2358" i="3"/>
  <c r="G2358" i="3"/>
  <c r="J2357" i="3"/>
  <c r="I2357" i="3"/>
  <c r="H2357" i="3"/>
  <c r="G2357" i="3"/>
  <c r="J2356" i="3"/>
  <c r="I2356" i="3"/>
  <c r="H2356" i="3"/>
  <c r="G2356" i="3"/>
  <c r="J2355" i="3"/>
  <c r="I2355" i="3"/>
  <c r="H2355" i="3"/>
  <c r="G2355" i="3"/>
  <c r="J2354" i="3"/>
  <c r="I2354" i="3"/>
  <c r="H2354" i="3"/>
  <c r="G2354" i="3"/>
  <c r="J2353" i="3"/>
  <c r="I2353" i="3"/>
  <c r="H2353" i="3"/>
  <c r="G2353" i="3"/>
  <c r="J2352" i="3"/>
  <c r="I2352" i="3"/>
  <c r="H2352" i="3"/>
  <c r="G2352" i="3"/>
  <c r="J2351" i="3"/>
  <c r="I2351" i="3"/>
  <c r="H2351" i="3"/>
  <c r="G2351" i="3"/>
  <c r="J2350" i="3"/>
  <c r="I2350" i="3"/>
  <c r="H2350" i="3"/>
  <c r="G2350" i="3"/>
  <c r="J2349" i="3"/>
  <c r="I2349" i="3"/>
  <c r="H2349" i="3"/>
  <c r="G2349" i="3"/>
  <c r="J2348" i="3"/>
  <c r="I2348" i="3"/>
  <c r="H2348" i="3"/>
  <c r="G2348" i="3"/>
  <c r="J2347" i="3"/>
  <c r="I2347" i="3"/>
  <c r="H2347" i="3"/>
  <c r="G2347" i="3"/>
  <c r="J2346" i="3"/>
  <c r="I2346" i="3"/>
  <c r="H2346" i="3"/>
  <c r="G2346" i="3"/>
  <c r="J2345" i="3"/>
  <c r="I2345" i="3"/>
  <c r="H2345" i="3"/>
  <c r="G2345" i="3"/>
  <c r="J2344" i="3"/>
  <c r="I2344" i="3"/>
  <c r="H2344" i="3"/>
  <c r="G2344" i="3"/>
  <c r="J2343" i="3"/>
  <c r="I2343" i="3"/>
  <c r="H2343" i="3"/>
  <c r="G2343" i="3"/>
  <c r="J2342" i="3"/>
  <c r="I2342" i="3"/>
  <c r="H2342" i="3"/>
  <c r="G2342" i="3"/>
  <c r="J2341" i="3"/>
  <c r="I2341" i="3"/>
  <c r="H2341" i="3"/>
  <c r="G2341" i="3"/>
  <c r="J2340" i="3"/>
  <c r="I2340" i="3"/>
  <c r="H2340" i="3"/>
  <c r="G2340" i="3"/>
  <c r="J2339" i="3"/>
  <c r="I2339" i="3"/>
  <c r="H2339" i="3"/>
  <c r="G2339" i="3"/>
  <c r="J2338" i="3"/>
  <c r="I2338" i="3"/>
  <c r="H2338" i="3"/>
  <c r="G2338" i="3"/>
  <c r="J2337" i="3"/>
  <c r="I2337" i="3"/>
  <c r="H2337" i="3"/>
  <c r="G2337" i="3"/>
  <c r="J2336" i="3"/>
  <c r="I2336" i="3"/>
  <c r="H2336" i="3"/>
  <c r="G2336" i="3"/>
  <c r="J2335" i="3"/>
  <c r="I2335" i="3"/>
  <c r="H2335" i="3"/>
  <c r="G2335" i="3"/>
  <c r="J2334" i="3"/>
  <c r="I2334" i="3"/>
  <c r="H2334" i="3"/>
  <c r="G2334" i="3"/>
  <c r="J2333" i="3"/>
  <c r="I2333" i="3"/>
  <c r="H2333" i="3"/>
  <c r="G2333" i="3"/>
  <c r="J2332" i="3"/>
  <c r="I2332" i="3"/>
  <c r="H2332" i="3"/>
  <c r="G2332" i="3"/>
  <c r="J2331" i="3"/>
  <c r="I2331" i="3"/>
  <c r="H2331" i="3"/>
  <c r="G2331" i="3"/>
  <c r="J2330" i="3"/>
  <c r="I2330" i="3"/>
  <c r="H2330" i="3"/>
  <c r="G2330" i="3"/>
  <c r="J2328" i="3"/>
  <c r="I2328" i="3"/>
  <c r="H2328" i="3"/>
  <c r="G2328" i="3"/>
  <c r="J2327" i="3"/>
  <c r="I2327" i="3"/>
  <c r="H2327" i="3"/>
  <c r="G2327" i="3"/>
  <c r="J2326" i="3"/>
  <c r="I2326" i="3"/>
  <c r="H2326" i="3"/>
  <c r="G2326" i="3"/>
  <c r="J2325" i="3"/>
  <c r="I2325" i="3"/>
  <c r="H2325" i="3"/>
  <c r="G2325" i="3"/>
  <c r="J2324" i="3"/>
  <c r="I2324" i="3"/>
  <c r="H2324" i="3"/>
  <c r="G2324" i="3"/>
  <c r="J2323" i="3"/>
  <c r="I2323" i="3"/>
  <c r="H2323" i="3"/>
  <c r="G2323" i="3"/>
  <c r="J2322" i="3"/>
  <c r="I2322" i="3"/>
  <c r="H2322" i="3"/>
  <c r="G2322" i="3"/>
  <c r="J2321" i="3"/>
  <c r="I2321" i="3"/>
  <c r="H2321" i="3"/>
  <c r="G2321" i="3"/>
  <c r="J2320" i="3"/>
  <c r="I2320" i="3"/>
  <c r="H2320" i="3"/>
  <c r="G2320" i="3"/>
  <c r="J2319" i="3"/>
  <c r="I2319" i="3"/>
  <c r="H2319" i="3"/>
  <c r="G2319" i="3"/>
  <c r="J2318" i="3"/>
  <c r="I2318" i="3"/>
  <c r="H2318" i="3"/>
  <c r="G2318" i="3"/>
  <c r="J2317" i="3"/>
  <c r="I2317" i="3"/>
  <c r="H2317" i="3"/>
  <c r="G2317" i="3"/>
  <c r="J2316" i="3"/>
  <c r="I2316" i="3"/>
  <c r="H2316" i="3"/>
  <c r="G2316" i="3"/>
  <c r="J2315" i="3"/>
  <c r="I2315" i="3"/>
  <c r="H2315" i="3"/>
  <c r="G2315" i="3"/>
  <c r="J2314" i="3"/>
  <c r="I2314" i="3"/>
  <c r="H2314" i="3"/>
  <c r="G2314" i="3"/>
  <c r="J2313" i="3"/>
  <c r="I2313" i="3"/>
  <c r="H2313" i="3"/>
  <c r="G2313" i="3"/>
  <c r="J2312" i="3"/>
  <c r="I2312" i="3"/>
  <c r="H2312" i="3"/>
  <c r="G2312" i="3"/>
  <c r="J2311" i="3"/>
  <c r="I2311" i="3"/>
  <c r="H2311" i="3"/>
  <c r="G2311" i="3"/>
  <c r="J2310" i="3"/>
  <c r="I2310" i="3"/>
  <c r="H2310" i="3"/>
  <c r="G2310" i="3"/>
  <c r="J2309" i="3"/>
  <c r="I2309" i="3"/>
  <c r="H2309" i="3"/>
  <c r="G2309" i="3"/>
  <c r="J2308" i="3"/>
  <c r="I2308" i="3"/>
  <c r="H2308" i="3"/>
  <c r="G2308" i="3"/>
  <c r="J2307" i="3"/>
  <c r="I2307" i="3"/>
  <c r="H2307" i="3"/>
  <c r="G2307" i="3"/>
  <c r="J2306" i="3"/>
  <c r="I2306" i="3"/>
  <c r="H2306" i="3"/>
  <c r="G2306" i="3"/>
  <c r="J2305" i="3"/>
  <c r="I2305" i="3"/>
  <c r="H2305" i="3"/>
  <c r="G2305" i="3"/>
  <c r="J2304" i="3"/>
  <c r="I2304" i="3"/>
  <c r="H2304" i="3"/>
  <c r="G2304" i="3"/>
  <c r="J2303" i="3"/>
  <c r="I2303" i="3"/>
  <c r="H2303" i="3"/>
  <c r="G2303" i="3"/>
  <c r="J2302" i="3"/>
  <c r="I2302" i="3"/>
  <c r="H2302" i="3"/>
  <c r="G2302" i="3"/>
  <c r="J2301" i="3"/>
  <c r="I2301" i="3"/>
  <c r="H2301" i="3"/>
  <c r="G2301" i="3"/>
  <c r="J2300" i="3"/>
  <c r="I2300" i="3"/>
  <c r="H2300" i="3"/>
  <c r="G2300" i="3"/>
  <c r="J2299" i="3"/>
  <c r="I2299" i="3"/>
  <c r="H2299" i="3"/>
  <c r="G2299" i="3"/>
  <c r="J2298" i="3"/>
  <c r="I2298" i="3"/>
  <c r="H2298" i="3"/>
  <c r="G2298" i="3"/>
  <c r="J2297" i="3"/>
  <c r="I2297" i="3"/>
  <c r="H2297" i="3"/>
  <c r="G2297" i="3"/>
  <c r="J2296" i="3"/>
  <c r="I2296" i="3"/>
  <c r="H2296" i="3"/>
  <c r="G2296" i="3"/>
  <c r="J2295" i="3"/>
  <c r="I2295" i="3"/>
  <c r="H2295" i="3"/>
  <c r="G2295" i="3"/>
  <c r="J2294" i="3"/>
  <c r="I2294" i="3"/>
  <c r="H2294" i="3"/>
  <c r="G2294" i="3"/>
  <c r="J2293" i="3"/>
  <c r="I2293" i="3"/>
  <c r="H2293" i="3"/>
  <c r="G2293" i="3"/>
  <c r="J2292" i="3"/>
  <c r="I2292" i="3"/>
  <c r="H2292" i="3"/>
  <c r="G2292" i="3"/>
  <c r="J2291" i="3"/>
  <c r="I2291" i="3"/>
  <c r="H2291" i="3"/>
  <c r="G2291" i="3"/>
  <c r="J2290" i="3"/>
  <c r="I2290" i="3"/>
  <c r="H2290" i="3"/>
  <c r="G2290" i="3"/>
  <c r="J2289" i="3"/>
  <c r="I2289" i="3"/>
  <c r="H2289" i="3"/>
  <c r="G2289" i="3"/>
  <c r="J2288" i="3"/>
  <c r="I2288" i="3"/>
  <c r="H2288" i="3"/>
  <c r="G2288" i="3"/>
  <c r="J2287" i="3"/>
  <c r="I2287" i="3"/>
  <c r="H2287" i="3"/>
  <c r="G2287" i="3"/>
  <c r="J2286" i="3"/>
  <c r="I2286" i="3"/>
  <c r="H2286" i="3"/>
  <c r="G2286" i="3"/>
  <c r="J2285" i="3"/>
  <c r="I2285" i="3"/>
  <c r="H2285" i="3"/>
  <c r="G2285" i="3"/>
  <c r="J2284" i="3"/>
  <c r="I2284" i="3"/>
  <c r="H2284" i="3"/>
  <c r="G2284" i="3"/>
  <c r="J2283" i="3"/>
  <c r="I2283" i="3"/>
  <c r="H2283" i="3"/>
  <c r="G2283" i="3"/>
  <c r="J2282" i="3"/>
  <c r="I2282" i="3"/>
  <c r="H2282" i="3"/>
  <c r="G2282" i="3"/>
  <c r="J2281" i="3"/>
  <c r="I2281" i="3"/>
  <c r="H2281" i="3"/>
  <c r="G2281" i="3"/>
  <c r="J2280" i="3"/>
  <c r="I2280" i="3"/>
  <c r="H2280" i="3"/>
  <c r="G2280" i="3"/>
  <c r="J2279" i="3"/>
  <c r="I2279" i="3"/>
  <c r="H2279" i="3"/>
  <c r="G2279" i="3"/>
  <c r="J2278" i="3"/>
  <c r="I2278" i="3"/>
  <c r="H2278" i="3"/>
  <c r="G2278" i="3"/>
  <c r="J2277" i="3"/>
  <c r="I2277" i="3"/>
  <c r="H2277" i="3"/>
  <c r="G2277" i="3"/>
  <c r="J2276" i="3"/>
  <c r="I2276" i="3"/>
  <c r="H2276" i="3"/>
  <c r="G2276" i="3"/>
  <c r="J2275" i="3"/>
  <c r="I2275" i="3"/>
  <c r="H2275" i="3"/>
  <c r="G2275" i="3"/>
  <c r="J2274" i="3"/>
  <c r="I2274" i="3"/>
  <c r="H2274" i="3"/>
  <c r="G2274" i="3"/>
  <c r="J2273" i="3"/>
  <c r="I2273" i="3"/>
  <c r="H2273" i="3"/>
  <c r="G2273" i="3"/>
  <c r="J2272" i="3"/>
  <c r="I2272" i="3"/>
  <c r="H2272" i="3"/>
  <c r="G2272" i="3"/>
  <c r="J2271" i="3"/>
  <c r="I2271" i="3"/>
  <c r="H2271" i="3"/>
  <c r="G2271" i="3"/>
  <c r="J2270" i="3"/>
  <c r="I2270" i="3"/>
  <c r="H2270" i="3"/>
  <c r="G2270" i="3"/>
  <c r="J2269" i="3"/>
  <c r="I2269" i="3"/>
  <c r="H2269" i="3"/>
  <c r="G2269" i="3"/>
  <c r="J2268" i="3"/>
  <c r="I2268" i="3"/>
  <c r="H2268" i="3"/>
  <c r="G2268" i="3"/>
  <c r="J2267" i="3"/>
  <c r="I2267" i="3"/>
  <c r="H2267" i="3"/>
  <c r="G2267" i="3"/>
  <c r="J2266" i="3"/>
  <c r="I2266" i="3"/>
  <c r="H2266" i="3"/>
  <c r="G2266" i="3"/>
  <c r="J2265" i="3"/>
  <c r="I2265" i="3"/>
  <c r="H2265" i="3"/>
  <c r="G2265" i="3"/>
  <c r="J2264" i="3"/>
  <c r="I2264" i="3"/>
  <c r="H2264" i="3"/>
  <c r="G2264" i="3"/>
  <c r="J2263" i="3"/>
  <c r="I2263" i="3"/>
  <c r="H2263" i="3"/>
  <c r="G2263" i="3"/>
  <c r="J2262" i="3"/>
  <c r="I2262" i="3"/>
  <c r="H2262" i="3"/>
  <c r="G2262" i="3"/>
  <c r="J2261" i="3"/>
  <c r="I2261" i="3"/>
  <c r="H2261" i="3"/>
  <c r="G2261" i="3"/>
  <c r="J2260" i="3"/>
  <c r="I2260" i="3"/>
  <c r="H2260" i="3"/>
  <c r="G2260" i="3"/>
  <c r="J2259" i="3"/>
  <c r="I2259" i="3"/>
  <c r="H2259" i="3"/>
  <c r="G2259" i="3"/>
  <c r="J2258" i="3"/>
  <c r="I2258" i="3"/>
  <c r="H2258" i="3"/>
  <c r="G2258" i="3"/>
  <c r="J2257" i="3"/>
  <c r="I2257" i="3"/>
  <c r="H2257" i="3"/>
  <c r="G2257" i="3"/>
  <c r="J2256" i="3"/>
  <c r="I2256" i="3"/>
  <c r="H2256" i="3"/>
  <c r="G2256" i="3"/>
  <c r="J2255" i="3"/>
  <c r="I2255" i="3"/>
  <c r="H2255" i="3"/>
  <c r="G2255" i="3"/>
  <c r="J2254" i="3"/>
  <c r="I2254" i="3"/>
  <c r="H2254" i="3"/>
  <c r="G2254" i="3"/>
  <c r="J2253" i="3"/>
  <c r="I2253" i="3"/>
  <c r="H2253" i="3"/>
  <c r="G2253" i="3"/>
  <c r="J2252" i="3"/>
  <c r="I2252" i="3"/>
  <c r="H2252" i="3"/>
  <c r="G2252" i="3"/>
  <c r="J2251" i="3"/>
  <c r="I2251" i="3"/>
  <c r="H2251" i="3"/>
  <c r="G2251" i="3"/>
  <c r="J2250" i="3"/>
  <c r="I2250" i="3"/>
  <c r="H2250" i="3"/>
  <c r="G2250" i="3"/>
  <c r="J2249" i="3"/>
  <c r="I2249" i="3"/>
  <c r="H2249" i="3"/>
  <c r="G2249" i="3"/>
  <c r="J2248" i="3"/>
  <c r="I2248" i="3"/>
  <c r="H2248" i="3"/>
  <c r="G2248" i="3"/>
  <c r="J2247" i="3"/>
  <c r="I2247" i="3"/>
  <c r="H2247" i="3"/>
  <c r="G2247" i="3"/>
  <c r="J2246" i="3"/>
  <c r="I2246" i="3"/>
  <c r="H2246" i="3"/>
  <c r="G2246" i="3"/>
  <c r="J2245" i="3"/>
  <c r="I2245" i="3"/>
  <c r="H2245" i="3"/>
  <c r="G2245" i="3"/>
  <c r="J2244" i="3"/>
  <c r="I2244" i="3"/>
  <c r="H2244" i="3"/>
  <c r="G2244" i="3"/>
  <c r="J2243" i="3"/>
  <c r="I2243" i="3"/>
  <c r="H2243" i="3"/>
  <c r="G2243" i="3"/>
  <c r="J2242" i="3"/>
  <c r="I2242" i="3"/>
  <c r="H2242" i="3"/>
  <c r="G2242" i="3"/>
  <c r="J2241" i="3"/>
  <c r="I2241" i="3"/>
  <c r="H2241" i="3"/>
  <c r="G2241" i="3"/>
  <c r="J2240" i="3"/>
  <c r="I2240" i="3"/>
  <c r="H2240" i="3"/>
  <c r="G2240" i="3"/>
  <c r="J2239" i="3"/>
  <c r="I2239" i="3"/>
  <c r="H2239" i="3"/>
  <c r="G2239" i="3"/>
  <c r="J2238" i="3"/>
  <c r="I2238" i="3"/>
  <c r="H2238" i="3"/>
  <c r="G2238" i="3"/>
  <c r="J2237" i="3"/>
  <c r="I2237" i="3"/>
  <c r="H2237" i="3"/>
  <c r="G2237" i="3"/>
  <c r="J2236" i="3"/>
  <c r="I2236" i="3"/>
  <c r="H2236" i="3"/>
  <c r="G2236" i="3"/>
  <c r="J2235" i="3"/>
  <c r="I2235" i="3"/>
  <c r="H2235" i="3"/>
  <c r="G2235" i="3"/>
  <c r="J2234" i="3"/>
  <c r="I2234" i="3"/>
  <c r="H2234" i="3"/>
  <c r="G2234" i="3"/>
  <c r="J2233" i="3"/>
  <c r="I2233" i="3"/>
  <c r="H2233" i="3"/>
  <c r="G2233" i="3"/>
  <c r="J2232" i="3"/>
  <c r="I2232" i="3"/>
  <c r="H2232" i="3"/>
  <c r="G2232" i="3"/>
  <c r="J2231" i="3"/>
  <c r="I2231" i="3"/>
  <c r="H2231" i="3"/>
  <c r="G2231" i="3"/>
  <c r="J2230" i="3"/>
  <c r="I2230" i="3"/>
  <c r="H2230" i="3"/>
  <c r="G2230" i="3"/>
  <c r="J2229" i="3"/>
  <c r="I2229" i="3"/>
  <c r="H2229" i="3"/>
  <c r="G2229" i="3"/>
  <c r="J2228" i="3"/>
  <c r="I2228" i="3"/>
  <c r="H2228" i="3"/>
  <c r="G2228" i="3"/>
  <c r="J2227" i="3"/>
  <c r="I2227" i="3"/>
  <c r="H2227" i="3"/>
  <c r="G2227" i="3"/>
  <c r="J2226" i="3"/>
  <c r="I2226" i="3"/>
  <c r="H2226" i="3"/>
  <c r="G2226" i="3"/>
  <c r="J2225" i="3"/>
  <c r="I2225" i="3"/>
  <c r="H2225" i="3"/>
  <c r="G2225" i="3"/>
  <c r="J2224" i="3"/>
  <c r="I2224" i="3"/>
  <c r="H2224" i="3"/>
  <c r="G2224" i="3"/>
  <c r="J2223" i="3"/>
  <c r="I2223" i="3"/>
  <c r="H2223" i="3"/>
  <c r="G2223" i="3"/>
  <c r="J2222" i="3"/>
  <c r="I2222" i="3"/>
  <c r="H2222" i="3"/>
  <c r="G2222" i="3"/>
  <c r="J2221" i="3"/>
  <c r="I2221" i="3"/>
  <c r="H2221" i="3"/>
  <c r="G2221" i="3"/>
  <c r="J2220" i="3"/>
  <c r="I2220" i="3"/>
  <c r="H2220" i="3"/>
  <c r="G2220" i="3"/>
  <c r="J2219" i="3"/>
  <c r="I2219" i="3"/>
  <c r="H2219" i="3"/>
  <c r="G2219" i="3"/>
  <c r="J2218" i="3"/>
  <c r="I2218" i="3"/>
  <c r="H2218" i="3"/>
  <c r="G2218" i="3"/>
  <c r="J2217" i="3"/>
  <c r="I2217" i="3"/>
  <c r="H2217" i="3"/>
  <c r="G2217" i="3"/>
  <c r="J2216" i="3"/>
  <c r="I2216" i="3"/>
  <c r="H2216" i="3"/>
  <c r="G2216" i="3"/>
  <c r="J2215" i="3"/>
  <c r="I2215" i="3"/>
  <c r="H2215" i="3"/>
  <c r="G2215" i="3"/>
  <c r="J2214" i="3"/>
  <c r="I2214" i="3"/>
  <c r="H2214" i="3"/>
  <c r="G2214" i="3"/>
  <c r="J2213" i="3"/>
  <c r="I2213" i="3"/>
  <c r="H2213" i="3"/>
  <c r="G2213" i="3"/>
  <c r="J2212" i="3"/>
  <c r="I2212" i="3"/>
  <c r="H2212" i="3"/>
  <c r="G2212" i="3"/>
  <c r="J2211" i="3"/>
  <c r="I2211" i="3"/>
  <c r="H2211" i="3"/>
  <c r="G2211" i="3"/>
  <c r="J2210" i="3"/>
  <c r="I2210" i="3"/>
  <c r="H2210" i="3"/>
  <c r="G2210" i="3"/>
  <c r="J2209" i="3"/>
  <c r="I2209" i="3"/>
  <c r="H2209" i="3"/>
  <c r="G2209" i="3"/>
  <c r="J2208" i="3"/>
  <c r="I2208" i="3"/>
  <c r="H2208" i="3"/>
  <c r="G2208" i="3"/>
  <c r="J2207" i="3"/>
  <c r="I2207" i="3"/>
  <c r="H2207" i="3"/>
  <c r="G2207" i="3"/>
  <c r="J2206" i="3"/>
  <c r="I2206" i="3"/>
  <c r="H2206" i="3"/>
  <c r="G2206" i="3"/>
  <c r="J2205" i="3"/>
  <c r="I2205" i="3"/>
  <c r="H2205" i="3"/>
  <c r="G2205" i="3"/>
  <c r="J2204" i="3"/>
  <c r="I2204" i="3"/>
  <c r="H2204" i="3"/>
  <c r="G2204" i="3"/>
  <c r="J2203" i="3"/>
  <c r="I2203" i="3"/>
  <c r="H2203" i="3"/>
  <c r="G2203" i="3"/>
  <c r="J2202" i="3"/>
  <c r="I2202" i="3"/>
  <c r="H2202" i="3"/>
  <c r="G2202" i="3"/>
  <c r="J2201" i="3"/>
  <c r="I2201" i="3"/>
  <c r="H2201" i="3"/>
  <c r="G2201" i="3"/>
  <c r="J2200" i="3"/>
  <c r="I2200" i="3"/>
  <c r="H2200" i="3"/>
  <c r="G2200" i="3"/>
  <c r="J2199" i="3"/>
  <c r="I2199" i="3"/>
  <c r="H2199" i="3"/>
  <c r="G2199" i="3"/>
  <c r="J2198" i="3"/>
  <c r="I2198" i="3"/>
  <c r="H2198" i="3"/>
  <c r="G2198" i="3"/>
  <c r="J2197" i="3"/>
  <c r="I2197" i="3"/>
  <c r="H2197" i="3"/>
  <c r="G2197" i="3"/>
  <c r="J2196" i="3"/>
  <c r="I2196" i="3"/>
  <c r="H2196" i="3"/>
  <c r="G2196" i="3"/>
  <c r="J2195" i="3"/>
  <c r="I2195" i="3"/>
  <c r="H2195" i="3"/>
  <c r="G2195" i="3"/>
  <c r="J2194" i="3"/>
  <c r="I2194" i="3"/>
  <c r="H2194" i="3"/>
  <c r="G2194" i="3"/>
  <c r="J2193" i="3"/>
  <c r="I2193" i="3"/>
  <c r="H2193" i="3"/>
  <c r="G2193" i="3"/>
  <c r="J2192" i="3"/>
  <c r="I2192" i="3"/>
  <c r="H2192" i="3"/>
  <c r="G2192" i="3"/>
  <c r="J2191" i="3"/>
  <c r="I2191" i="3"/>
  <c r="H2191" i="3"/>
  <c r="G2191" i="3"/>
  <c r="J2190" i="3"/>
  <c r="I2190" i="3"/>
  <c r="H2190" i="3"/>
  <c r="G2190" i="3"/>
  <c r="J2189" i="3"/>
  <c r="I2189" i="3"/>
  <c r="H2189" i="3"/>
  <c r="G2189" i="3"/>
  <c r="J2188" i="3"/>
  <c r="I2188" i="3"/>
  <c r="H2188" i="3"/>
  <c r="G2188" i="3"/>
  <c r="J2187" i="3"/>
  <c r="I2187" i="3"/>
  <c r="H2187" i="3"/>
  <c r="G2187" i="3"/>
  <c r="J2186" i="3"/>
  <c r="I2186" i="3"/>
  <c r="H2186" i="3"/>
  <c r="G2186" i="3"/>
  <c r="J2184" i="3"/>
  <c r="I2184" i="3"/>
  <c r="H2184" i="3"/>
  <c r="G2184" i="3"/>
  <c r="J2183" i="3"/>
  <c r="I2183" i="3"/>
  <c r="H2183" i="3"/>
  <c r="G2183" i="3"/>
  <c r="J2182" i="3"/>
  <c r="I2182" i="3"/>
  <c r="H2182" i="3"/>
  <c r="G2182" i="3"/>
  <c r="J2181" i="3"/>
  <c r="I2181" i="3"/>
  <c r="H2181" i="3"/>
  <c r="G2181" i="3"/>
  <c r="J2180" i="3"/>
  <c r="I2180" i="3"/>
  <c r="H2180" i="3"/>
  <c r="G2180" i="3"/>
  <c r="J2179" i="3"/>
  <c r="I2179" i="3"/>
  <c r="H2179" i="3"/>
  <c r="G2179" i="3"/>
  <c r="J2178" i="3"/>
  <c r="I2178" i="3"/>
  <c r="H2178" i="3"/>
  <c r="G2178" i="3"/>
  <c r="J2177" i="3"/>
  <c r="I2177" i="3"/>
  <c r="H2177" i="3"/>
  <c r="G2177" i="3"/>
  <c r="J2176" i="3"/>
  <c r="I2176" i="3"/>
  <c r="H2176" i="3"/>
  <c r="G2176" i="3"/>
  <c r="J2175" i="3"/>
  <c r="I2175" i="3"/>
  <c r="H2175" i="3"/>
  <c r="G2175" i="3"/>
  <c r="J2174" i="3"/>
  <c r="I2174" i="3"/>
  <c r="H2174" i="3"/>
  <c r="G2174" i="3"/>
  <c r="J2173" i="3"/>
  <c r="I2173" i="3"/>
  <c r="H2173" i="3"/>
  <c r="G2173" i="3"/>
  <c r="J2172" i="3"/>
  <c r="I2172" i="3"/>
  <c r="H2172" i="3"/>
  <c r="G2172" i="3"/>
  <c r="J2171" i="3"/>
  <c r="I2171" i="3"/>
  <c r="H2171" i="3"/>
  <c r="G2171" i="3"/>
  <c r="J2170" i="3"/>
  <c r="I2170" i="3"/>
  <c r="H2170" i="3"/>
  <c r="G2170" i="3"/>
  <c r="J2169" i="3"/>
  <c r="I2169" i="3"/>
  <c r="H2169" i="3"/>
  <c r="G2169" i="3"/>
  <c r="J2168" i="3"/>
  <c r="I2168" i="3"/>
  <c r="H2168" i="3"/>
  <c r="G2168" i="3"/>
  <c r="J2167" i="3"/>
  <c r="I2167" i="3"/>
  <c r="H2167" i="3"/>
  <c r="G2167" i="3"/>
  <c r="J2166" i="3"/>
  <c r="I2166" i="3"/>
  <c r="H2166" i="3"/>
  <c r="G2166" i="3"/>
  <c r="J2165" i="3"/>
  <c r="I2165" i="3"/>
  <c r="H2165" i="3"/>
  <c r="G2165" i="3"/>
  <c r="J2164" i="3"/>
  <c r="I2164" i="3"/>
  <c r="H2164" i="3"/>
  <c r="G2164" i="3"/>
  <c r="J2163" i="3"/>
  <c r="I2163" i="3"/>
  <c r="H2163" i="3"/>
  <c r="G2163" i="3"/>
  <c r="J2162" i="3"/>
  <c r="I2162" i="3"/>
  <c r="H2162" i="3"/>
  <c r="G2162" i="3"/>
  <c r="J2161" i="3"/>
  <c r="I2161" i="3"/>
  <c r="H2161" i="3"/>
  <c r="G2161" i="3"/>
  <c r="J2160" i="3"/>
  <c r="I2160" i="3"/>
  <c r="H2160" i="3"/>
  <c r="G2160" i="3"/>
  <c r="J2159" i="3"/>
  <c r="I2159" i="3"/>
  <c r="H2159" i="3"/>
  <c r="G2159" i="3"/>
  <c r="J2158" i="3"/>
  <c r="I2158" i="3"/>
  <c r="H2158" i="3"/>
  <c r="G2158" i="3"/>
  <c r="J2157" i="3"/>
  <c r="I2157" i="3"/>
  <c r="H2157" i="3"/>
  <c r="G2157" i="3"/>
  <c r="J2156" i="3"/>
  <c r="I2156" i="3"/>
  <c r="H2156" i="3"/>
  <c r="G2156" i="3"/>
  <c r="J2155" i="3"/>
  <c r="I2155" i="3"/>
  <c r="H2155" i="3"/>
  <c r="G2155" i="3"/>
  <c r="J2154" i="3"/>
  <c r="I2154" i="3"/>
  <c r="H2154" i="3"/>
  <c r="G2154" i="3"/>
  <c r="J2153" i="3"/>
  <c r="I2153" i="3"/>
  <c r="H2153" i="3"/>
  <c r="G2153" i="3"/>
  <c r="J2152" i="3"/>
  <c r="I2152" i="3"/>
  <c r="H2152" i="3"/>
  <c r="G2152" i="3"/>
  <c r="J2151" i="3"/>
  <c r="I2151" i="3"/>
  <c r="H2151" i="3"/>
  <c r="G2151" i="3"/>
  <c r="J2150" i="3"/>
  <c r="I2150" i="3"/>
  <c r="H2150" i="3"/>
  <c r="G2150" i="3"/>
  <c r="J2149" i="3"/>
  <c r="I2149" i="3"/>
  <c r="H2149" i="3"/>
  <c r="G2149" i="3"/>
  <c r="J2148" i="3"/>
  <c r="I2148" i="3"/>
  <c r="H2148" i="3"/>
  <c r="G2148" i="3"/>
  <c r="J2147" i="3"/>
  <c r="I2147" i="3"/>
  <c r="H2147" i="3"/>
  <c r="G2147" i="3"/>
  <c r="J2146" i="3"/>
  <c r="I2146" i="3"/>
  <c r="H2146" i="3"/>
  <c r="G2146" i="3"/>
  <c r="J2145" i="3"/>
  <c r="I2145" i="3"/>
  <c r="H2145" i="3"/>
  <c r="G2145" i="3"/>
  <c r="J2144" i="3"/>
  <c r="I2144" i="3"/>
  <c r="H2144" i="3"/>
  <c r="G2144" i="3"/>
  <c r="J2143" i="3"/>
  <c r="I2143" i="3"/>
  <c r="H2143" i="3"/>
  <c r="G2143" i="3"/>
  <c r="J2142" i="3"/>
  <c r="I2142" i="3"/>
  <c r="H2142" i="3"/>
  <c r="G2142" i="3"/>
  <c r="J2141" i="3"/>
  <c r="I2141" i="3"/>
  <c r="H2141" i="3"/>
  <c r="G2141" i="3"/>
  <c r="J2140" i="3"/>
  <c r="I2140" i="3"/>
  <c r="H2140" i="3"/>
  <c r="G2140" i="3"/>
  <c r="J2139" i="3"/>
  <c r="I2139" i="3"/>
  <c r="H2139" i="3"/>
  <c r="G2139" i="3"/>
  <c r="J2138" i="3"/>
  <c r="I2138" i="3"/>
  <c r="H2138" i="3"/>
  <c r="G2138" i="3"/>
  <c r="J2137" i="3"/>
  <c r="I2137" i="3"/>
  <c r="H2137" i="3"/>
  <c r="G2137" i="3"/>
  <c r="J2136" i="3"/>
  <c r="I2136" i="3"/>
  <c r="H2136" i="3"/>
  <c r="G2136" i="3"/>
  <c r="J2135" i="3"/>
  <c r="I2135" i="3"/>
  <c r="H2135" i="3"/>
  <c r="G2135" i="3"/>
  <c r="J2134" i="3"/>
  <c r="I2134" i="3"/>
  <c r="H2134" i="3"/>
  <c r="G2134" i="3"/>
  <c r="J2133" i="3"/>
  <c r="I2133" i="3"/>
  <c r="H2133" i="3"/>
  <c r="G2133" i="3"/>
  <c r="J2132" i="3"/>
  <c r="I2132" i="3"/>
  <c r="H2132" i="3"/>
  <c r="G2132" i="3"/>
  <c r="J2131" i="3"/>
  <c r="I2131" i="3"/>
  <c r="H2131" i="3"/>
  <c r="G2131" i="3"/>
  <c r="J2130" i="3"/>
  <c r="I2130" i="3"/>
  <c r="H2130" i="3"/>
  <c r="G2130" i="3"/>
  <c r="J2129" i="3"/>
  <c r="I2129" i="3"/>
  <c r="H2129" i="3"/>
  <c r="G2129" i="3"/>
  <c r="J2128" i="3"/>
  <c r="I2128" i="3"/>
  <c r="H2128" i="3"/>
  <c r="G2128" i="3"/>
  <c r="J2127" i="3"/>
  <c r="I2127" i="3"/>
  <c r="H2127" i="3"/>
  <c r="G2127" i="3"/>
  <c r="J2126" i="3"/>
  <c r="I2126" i="3"/>
  <c r="H2126" i="3"/>
  <c r="G2126" i="3"/>
  <c r="J2125" i="3"/>
  <c r="I2125" i="3"/>
  <c r="H2125" i="3"/>
  <c r="G2125" i="3"/>
  <c r="J2124" i="3"/>
  <c r="I2124" i="3"/>
  <c r="H2124" i="3"/>
  <c r="G2124" i="3"/>
  <c r="J2123" i="3"/>
  <c r="I2123" i="3"/>
  <c r="H2123" i="3"/>
  <c r="G2123" i="3"/>
  <c r="J2122" i="3"/>
  <c r="I2122" i="3"/>
  <c r="H2122" i="3"/>
  <c r="G2122" i="3"/>
  <c r="J2121" i="3"/>
  <c r="I2121" i="3"/>
  <c r="H2121" i="3"/>
  <c r="G2121" i="3"/>
  <c r="J2120" i="3"/>
  <c r="I2120" i="3"/>
  <c r="H2120" i="3"/>
  <c r="G2120" i="3"/>
  <c r="J2119" i="3"/>
  <c r="I2119" i="3"/>
  <c r="H2119" i="3"/>
  <c r="G2119" i="3"/>
  <c r="J2118" i="3"/>
  <c r="I2118" i="3"/>
  <c r="H2118" i="3"/>
  <c r="G2118" i="3"/>
  <c r="J2117" i="3"/>
  <c r="I2117" i="3"/>
  <c r="H2117" i="3"/>
  <c r="G2117" i="3"/>
  <c r="J2116" i="3"/>
  <c r="I2116" i="3"/>
  <c r="H2116" i="3"/>
  <c r="G2116" i="3"/>
  <c r="J2115" i="3"/>
  <c r="I2115" i="3"/>
  <c r="H2115" i="3"/>
  <c r="G2115" i="3"/>
  <c r="J2114" i="3"/>
  <c r="I2114" i="3"/>
  <c r="H2114" i="3"/>
  <c r="G2114" i="3"/>
  <c r="J2113" i="3"/>
  <c r="I2113" i="3"/>
  <c r="H2113" i="3"/>
  <c r="G2113" i="3"/>
  <c r="J2112" i="3"/>
  <c r="I2112" i="3"/>
  <c r="H2112" i="3"/>
  <c r="G2112" i="3"/>
  <c r="J2111" i="3"/>
  <c r="I2111" i="3"/>
  <c r="H2111" i="3"/>
  <c r="G2111" i="3"/>
  <c r="J2110" i="3"/>
  <c r="I2110" i="3"/>
  <c r="H2110" i="3"/>
  <c r="G2110" i="3"/>
  <c r="J2109" i="3"/>
  <c r="I2109" i="3"/>
  <c r="H2109" i="3"/>
  <c r="G2109" i="3"/>
  <c r="J2108" i="3"/>
  <c r="I2108" i="3"/>
  <c r="H2108" i="3"/>
  <c r="G2108" i="3"/>
  <c r="J2107" i="3"/>
  <c r="I2107" i="3"/>
  <c r="H2107" i="3"/>
  <c r="G2107" i="3"/>
  <c r="J2106" i="3"/>
  <c r="I2106" i="3"/>
  <c r="H2106" i="3"/>
  <c r="G2106" i="3"/>
  <c r="J2105" i="3"/>
  <c r="I2105" i="3"/>
  <c r="H2105" i="3"/>
  <c r="G2105" i="3"/>
  <c r="J2104" i="3"/>
  <c r="I2104" i="3"/>
  <c r="H2104" i="3"/>
  <c r="G2104" i="3"/>
  <c r="J2103" i="3"/>
  <c r="I2103" i="3"/>
  <c r="H2103" i="3"/>
  <c r="G2103" i="3"/>
  <c r="J2102" i="3"/>
  <c r="I2102" i="3"/>
  <c r="H2102" i="3"/>
  <c r="G2102" i="3"/>
  <c r="J2101" i="3"/>
  <c r="I2101" i="3"/>
  <c r="H2101" i="3"/>
  <c r="G2101" i="3"/>
  <c r="J2100" i="3"/>
  <c r="I2100" i="3"/>
  <c r="H2100" i="3"/>
  <c r="G2100" i="3"/>
  <c r="J2099" i="3"/>
  <c r="I2099" i="3"/>
  <c r="H2099" i="3"/>
  <c r="G2099" i="3"/>
  <c r="J2098" i="3"/>
  <c r="I2098" i="3"/>
  <c r="H2098" i="3"/>
  <c r="G2098" i="3"/>
  <c r="J2097" i="3"/>
  <c r="I2097" i="3"/>
  <c r="H2097" i="3"/>
  <c r="G2097" i="3"/>
  <c r="J2096" i="3"/>
  <c r="I2096" i="3"/>
  <c r="H2096" i="3"/>
  <c r="G2096" i="3"/>
  <c r="J2095" i="3"/>
  <c r="I2095" i="3"/>
  <c r="H2095" i="3"/>
  <c r="G2095" i="3"/>
  <c r="J2094" i="3"/>
  <c r="I2094" i="3"/>
  <c r="H2094" i="3"/>
  <c r="G2094" i="3"/>
  <c r="J2093" i="3"/>
  <c r="I2093" i="3"/>
  <c r="H2093" i="3"/>
  <c r="G2093" i="3"/>
  <c r="J2092" i="3"/>
  <c r="I2092" i="3"/>
  <c r="H2092" i="3"/>
  <c r="G2092" i="3"/>
  <c r="J2091" i="3"/>
  <c r="I2091" i="3"/>
  <c r="H2091" i="3"/>
  <c r="G2091" i="3"/>
  <c r="J2090" i="3"/>
  <c r="I2090" i="3"/>
  <c r="H2090" i="3"/>
  <c r="G2090" i="3"/>
  <c r="J2089" i="3"/>
  <c r="I2089" i="3"/>
  <c r="H2089" i="3"/>
  <c r="G2089" i="3"/>
  <c r="J2088" i="3"/>
  <c r="I2088" i="3"/>
  <c r="H2088" i="3"/>
  <c r="G2088" i="3"/>
  <c r="J2087" i="3"/>
  <c r="I2087" i="3"/>
  <c r="H2087" i="3"/>
  <c r="G2087" i="3"/>
  <c r="J2086" i="3"/>
  <c r="I2086" i="3"/>
  <c r="H2086" i="3"/>
  <c r="G2086" i="3"/>
  <c r="J2085" i="3"/>
  <c r="I2085" i="3"/>
  <c r="H2085" i="3"/>
  <c r="G2085" i="3"/>
  <c r="J2084" i="3"/>
  <c r="I2084" i="3"/>
  <c r="H2084" i="3"/>
  <c r="G2084" i="3"/>
  <c r="J2083" i="3"/>
  <c r="I2083" i="3"/>
  <c r="H2083" i="3"/>
  <c r="G2083" i="3"/>
  <c r="J2082" i="3"/>
  <c r="I2082" i="3"/>
  <c r="H2082" i="3"/>
  <c r="G2082" i="3"/>
  <c r="J2081" i="3"/>
  <c r="I2081" i="3"/>
  <c r="H2081" i="3"/>
  <c r="G2081" i="3"/>
  <c r="J2080" i="3"/>
  <c r="I2080" i="3"/>
  <c r="H2080" i="3"/>
  <c r="G2080" i="3"/>
  <c r="J2079" i="3"/>
  <c r="I2079" i="3"/>
  <c r="H2079" i="3"/>
  <c r="G2079" i="3"/>
  <c r="J2078" i="3"/>
  <c r="I2078" i="3"/>
  <c r="H2078" i="3"/>
  <c r="G2078" i="3"/>
  <c r="J2077" i="3"/>
  <c r="I2077" i="3"/>
  <c r="H2077" i="3"/>
  <c r="G2077" i="3"/>
  <c r="J2076" i="3"/>
  <c r="I2076" i="3"/>
  <c r="H2076" i="3"/>
  <c r="G2076" i="3"/>
  <c r="J2075" i="3"/>
  <c r="I2075" i="3"/>
  <c r="H2075" i="3"/>
  <c r="G2075" i="3"/>
  <c r="J2074" i="3"/>
  <c r="I2074" i="3"/>
  <c r="H2074" i="3"/>
  <c r="G2074" i="3"/>
  <c r="J2073" i="3"/>
  <c r="I2073" i="3"/>
  <c r="H2073" i="3"/>
  <c r="G2073" i="3"/>
  <c r="J2072" i="3"/>
  <c r="I2072" i="3"/>
  <c r="H2072" i="3"/>
  <c r="G2072" i="3"/>
  <c r="J2071" i="3"/>
  <c r="I2071" i="3"/>
  <c r="H2071" i="3"/>
  <c r="G2071" i="3"/>
  <c r="J2070" i="3"/>
  <c r="I2070" i="3"/>
  <c r="H2070" i="3"/>
  <c r="G2070" i="3"/>
  <c r="J2069" i="3"/>
  <c r="I2069" i="3"/>
  <c r="H2069" i="3"/>
  <c r="G2069" i="3"/>
  <c r="J2068" i="3"/>
  <c r="I2068" i="3"/>
  <c r="H2068" i="3"/>
  <c r="G2068" i="3"/>
  <c r="J2067" i="3"/>
  <c r="I2067" i="3"/>
  <c r="H2067" i="3"/>
  <c r="G2067" i="3"/>
  <c r="J2066" i="3"/>
  <c r="I2066" i="3"/>
  <c r="H2066" i="3"/>
  <c r="G2066" i="3"/>
  <c r="J2065" i="3"/>
  <c r="I2065" i="3"/>
  <c r="H2065" i="3"/>
  <c r="G2065" i="3"/>
  <c r="J2064" i="3"/>
  <c r="I2064" i="3"/>
  <c r="H2064" i="3"/>
  <c r="G2064" i="3"/>
  <c r="J2063" i="3"/>
  <c r="I2063" i="3"/>
  <c r="H2063" i="3"/>
  <c r="G2063" i="3"/>
  <c r="J2062" i="3"/>
  <c r="I2062" i="3"/>
  <c r="H2062" i="3"/>
  <c r="G2062" i="3"/>
  <c r="J2061" i="3"/>
  <c r="I2061" i="3"/>
  <c r="H2061" i="3"/>
  <c r="G2061" i="3"/>
  <c r="J2060" i="3"/>
  <c r="I2060" i="3"/>
  <c r="H2060" i="3"/>
  <c r="G2060" i="3"/>
  <c r="J2059" i="3"/>
  <c r="I2059" i="3"/>
  <c r="H2059" i="3"/>
  <c r="G2059" i="3"/>
  <c r="J2058" i="3"/>
  <c r="I2058" i="3"/>
  <c r="H2058" i="3"/>
  <c r="G2058" i="3"/>
  <c r="J2057" i="3"/>
  <c r="I2057" i="3"/>
  <c r="H2057" i="3"/>
  <c r="G2057" i="3"/>
  <c r="J2056" i="3"/>
  <c r="I2056" i="3"/>
  <c r="H2056" i="3"/>
  <c r="G2056" i="3"/>
  <c r="J2055" i="3"/>
  <c r="I2055" i="3"/>
  <c r="H2055" i="3"/>
  <c r="G2055" i="3"/>
  <c r="J2054" i="3"/>
  <c r="I2054" i="3"/>
  <c r="H2054" i="3"/>
  <c r="G2054" i="3"/>
  <c r="J2053" i="3"/>
  <c r="I2053" i="3"/>
  <c r="H2053" i="3"/>
  <c r="G2053" i="3"/>
  <c r="J2052" i="3"/>
  <c r="I2052" i="3"/>
  <c r="H2052" i="3"/>
  <c r="G2052" i="3"/>
  <c r="J2051" i="3"/>
  <c r="I2051" i="3"/>
  <c r="H2051" i="3"/>
  <c r="G2051" i="3"/>
  <c r="J2050" i="3"/>
  <c r="I2050" i="3"/>
  <c r="H2050" i="3"/>
  <c r="G2050" i="3"/>
  <c r="J2049" i="3"/>
  <c r="I2049" i="3"/>
  <c r="H2049" i="3"/>
  <c r="G2049" i="3"/>
  <c r="J2048" i="3"/>
  <c r="I2048" i="3"/>
  <c r="H2048" i="3"/>
  <c r="G2048" i="3"/>
  <c r="J2047" i="3"/>
  <c r="I2047" i="3"/>
  <c r="H2047" i="3"/>
  <c r="G2047" i="3"/>
  <c r="J2046" i="3"/>
  <c r="I2046" i="3"/>
  <c r="H2046" i="3"/>
  <c r="G2046" i="3"/>
  <c r="J2045" i="3"/>
  <c r="I2045" i="3"/>
  <c r="H2045" i="3"/>
  <c r="G2045" i="3"/>
  <c r="J2044" i="3"/>
  <c r="I2044" i="3"/>
  <c r="H2044" i="3"/>
  <c r="G2044" i="3"/>
  <c r="J2043" i="3"/>
  <c r="I2043" i="3"/>
  <c r="H2043" i="3"/>
  <c r="G2043" i="3"/>
  <c r="J2042" i="3"/>
  <c r="I2042" i="3"/>
  <c r="H2042" i="3"/>
  <c r="G2042" i="3"/>
  <c r="J2040" i="3"/>
  <c r="I2040" i="3"/>
  <c r="H2040" i="3"/>
  <c r="G2040" i="3"/>
  <c r="J2039" i="3"/>
  <c r="I2039" i="3"/>
  <c r="H2039" i="3"/>
  <c r="G2039" i="3"/>
  <c r="J2038" i="3"/>
  <c r="I2038" i="3"/>
  <c r="H2038" i="3"/>
  <c r="G2038" i="3"/>
  <c r="J2037" i="3"/>
  <c r="I2037" i="3"/>
  <c r="H2037" i="3"/>
  <c r="G2037" i="3"/>
  <c r="J2036" i="3"/>
  <c r="I2036" i="3"/>
  <c r="H2036" i="3"/>
  <c r="G2036" i="3"/>
  <c r="J2035" i="3"/>
  <c r="I2035" i="3"/>
  <c r="H2035" i="3"/>
  <c r="G2035" i="3"/>
  <c r="J2034" i="3"/>
  <c r="I2034" i="3"/>
  <c r="H2034" i="3"/>
  <c r="G2034" i="3"/>
  <c r="J2033" i="3"/>
  <c r="I2033" i="3"/>
  <c r="H2033" i="3"/>
  <c r="G2033" i="3"/>
  <c r="J2032" i="3"/>
  <c r="I2032" i="3"/>
  <c r="H2032" i="3"/>
  <c r="G2032" i="3"/>
  <c r="J2031" i="3"/>
  <c r="I2031" i="3"/>
  <c r="H2031" i="3"/>
  <c r="G2031" i="3"/>
  <c r="J2030" i="3"/>
  <c r="I2030" i="3"/>
  <c r="H2030" i="3"/>
  <c r="G2030" i="3"/>
  <c r="J2029" i="3"/>
  <c r="I2029" i="3"/>
  <c r="H2029" i="3"/>
  <c r="G2029" i="3"/>
  <c r="J2028" i="3"/>
  <c r="I2028" i="3"/>
  <c r="H2028" i="3"/>
  <c r="G2028" i="3"/>
  <c r="J2027" i="3"/>
  <c r="I2027" i="3"/>
  <c r="H2027" i="3"/>
  <c r="G2027" i="3"/>
  <c r="J2026" i="3"/>
  <c r="I2026" i="3"/>
  <c r="H2026" i="3"/>
  <c r="G2026" i="3"/>
  <c r="J2025" i="3"/>
  <c r="I2025" i="3"/>
  <c r="H2025" i="3"/>
  <c r="G2025" i="3"/>
  <c r="J2024" i="3"/>
  <c r="I2024" i="3"/>
  <c r="H2024" i="3"/>
  <c r="G2024" i="3"/>
  <c r="J2023" i="3"/>
  <c r="I2023" i="3"/>
  <c r="H2023" i="3"/>
  <c r="G2023" i="3"/>
  <c r="J2022" i="3"/>
  <c r="I2022" i="3"/>
  <c r="H2022" i="3"/>
  <c r="G2022" i="3"/>
  <c r="J2021" i="3"/>
  <c r="I2021" i="3"/>
  <c r="H2021" i="3"/>
  <c r="G2021" i="3"/>
  <c r="J2020" i="3"/>
  <c r="I2020" i="3"/>
  <c r="H2020" i="3"/>
  <c r="G2020" i="3"/>
  <c r="J2019" i="3"/>
  <c r="I2019" i="3"/>
  <c r="H2019" i="3"/>
  <c r="G2019" i="3"/>
  <c r="J2018" i="3"/>
  <c r="I2018" i="3"/>
  <c r="H2018" i="3"/>
  <c r="G2018" i="3"/>
  <c r="J2017" i="3"/>
  <c r="I2017" i="3"/>
  <c r="H2017" i="3"/>
  <c r="G2017" i="3"/>
  <c r="J2016" i="3"/>
  <c r="I2016" i="3"/>
  <c r="H2016" i="3"/>
  <c r="G2016" i="3"/>
  <c r="J2015" i="3"/>
  <c r="I2015" i="3"/>
  <c r="H2015" i="3"/>
  <c r="G2015" i="3"/>
  <c r="J2014" i="3"/>
  <c r="I2014" i="3"/>
  <c r="H2014" i="3"/>
  <c r="G2014" i="3"/>
  <c r="J2013" i="3"/>
  <c r="I2013" i="3"/>
  <c r="H2013" i="3"/>
  <c r="G2013" i="3"/>
  <c r="J2012" i="3"/>
  <c r="I2012" i="3"/>
  <c r="H2012" i="3"/>
  <c r="G2012" i="3"/>
  <c r="J2011" i="3"/>
  <c r="I2011" i="3"/>
  <c r="H2011" i="3"/>
  <c r="G2011" i="3"/>
  <c r="J2010" i="3"/>
  <c r="I2010" i="3"/>
  <c r="H2010" i="3"/>
  <c r="G2010" i="3"/>
  <c r="J2009" i="3"/>
  <c r="I2009" i="3"/>
  <c r="H2009" i="3"/>
  <c r="G2009" i="3"/>
  <c r="J2008" i="3"/>
  <c r="I2008" i="3"/>
  <c r="H2008" i="3"/>
  <c r="G2008" i="3"/>
  <c r="J2007" i="3"/>
  <c r="I2007" i="3"/>
  <c r="H2007" i="3"/>
  <c r="G2007" i="3"/>
  <c r="J2006" i="3"/>
  <c r="I2006" i="3"/>
  <c r="H2006" i="3"/>
  <c r="G2006" i="3"/>
  <c r="J2005" i="3"/>
  <c r="I2005" i="3"/>
  <c r="H2005" i="3"/>
  <c r="G2005" i="3"/>
  <c r="J2004" i="3"/>
  <c r="I2004" i="3"/>
  <c r="H2004" i="3"/>
  <c r="G2004" i="3"/>
  <c r="J2003" i="3"/>
  <c r="I2003" i="3"/>
  <c r="H2003" i="3"/>
  <c r="G2003" i="3"/>
  <c r="J2002" i="3"/>
  <c r="I2002" i="3"/>
  <c r="H2002" i="3"/>
  <c r="G2002" i="3"/>
  <c r="J2001" i="3"/>
  <c r="I2001" i="3"/>
  <c r="H2001" i="3"/>
  <c r="G2001" i="3"/>
  <c r="J2000" i="3"/>
  <c r="I2000" i="3"/>
  <c r="H2000" i="3"/>
  <c r="G2000" i="3"/>
  <c r="J1999" i="3"/>
  <c r="I1999" i="3"/>
  <c r="H1999" i="3"/>
  <c r="G1999" i="3"/>
  <c r="J1998" i="3"/>
  <c r="I1998" i="3"/>
  <c r="H1998" i="3"/>
  <c r="G1998" i="3"/>
  <c r="J1997" i="3"/>
  <c r="I1997" i="3"/>
  <c r="H1997" i="3"/>
  <c r="G1997" i="3"/>
  <c r="J1996" i="3"/>
  <c r="I1996" i="3"/>
  <c r="H1996" i="3"/>
  <c r="G1996" i="3"/>
  <c r="J1995" i="3"/>
  <c r="I1995" i="3"/>
  <c r="H1995" i="3"/>
  <c r="G1995" i="3"/>
  <c r="J1994" i="3"/>
  <c r="I1994" i="3"/>
  <c r="H1994" i="3"/>
  <c r="G1994" i="3"/>
  <c r="J1993" i="3"/>
  <c r="I1993" i="3"/>
  <c r="H1993" i="3"/>
  <c r="G1993" i="3"/>
  <c r="J1992" i="3"/>
  <c r="I1992" i="3"/>
  <c r="H1992" i="3"/>
  <c r="G1992" i="3"/>
  <c r="J1991" i="3"/>
  <c r="I1991" i="3"/>
  <c r="H1991" i="3"/>
  <c r="G1991" i="3"/>
  <c r="J1990" i="3"/>
  <c r="I1990" i="3"/>
  <c r="H1990" i="3"/>
  <c r="G1990" i="3"/>
  <c r="J1989" i="3"/>
  <c r="I1989" i="3"/>
  <c r="H1989" i="3"/>
  <c r="G1989" i="3"/>
  <c r="J1988" i="3"/>
  <c r="I1988" i="3"/>
  <c r="H1988" i="3"/>
  <c r="G1988" i="3"/>
  <c r="J1987" i="3"/>
  <c r="I1987" i="3"/>
  <c r="H1987" i="3"/>
  <c r="G1987" i="3"/>
  <c r="J1986" i="3"/>
  <c r="I1986" i="3"/>
  <c r="H1986" i="3"/>
  <c r="G1986" i="3"/>
  <c r="J1985" i="3"/>
  <c r="I1985" i="3"/>
  <c r="H1985" i="3"/>
  <c r="G1985" i="3"/>
  <c r="J1984" i="3"/>
  <c r="I1984" i="3"/>
  <c r="H1984" i="3"/>
  <c r="G1984" i="3"/>
  <c r="J1983" i="3"/>
  <c r="I1983" i="3"/>
  <c r="H1983" i="3"/>
  <c r="G1983" i="3"/>
  <c r="J1982" i="3"/>
  <c r="I1982" i="3"/>
  <c r="H1982" i="3"/>
  <c r="G1982" i="3"/>
  <c r="J1981" i="3"/>
  <c r="I1981" i="3"/>
  <c r="H1981" i="3"/>
  <c r="G1981" i="3"/>
  <c r="J1980" i="3"/>
  <c r="I1980" i="3"/>
  <c r="H1980" i="3"/>
  <c r="G1980" i="3"/>
  <c r="J1979" i="3"/>
  <c r="I1979" i="3"/>
  <c r="H1979" i="3"/>
  <c r="G1979" i="3"/>
  <c r="J1978" i="3"/>
  <c r="I1978" i="3"/>
  <c r="H1978" i="3"/>
  <c r="G1978" i="3"/>
  <c r="J1977" i="3"/>
  <c r="I1977" i="3"/>
  <c r="H1977" i="3"/>
  <c r="G1977" i="3"/>
  <c r="J1976" i="3"/>
  <c r="I1976" i="3"/>
  <c r="H1976" i="3"/>
  <c r="G1976" i="3"/>
  <c r="J1975" i="3"/>
  <c r="I1975" i="3"/>
  <c r="H1975" i="3"/>
  <c r="G1975" i="3"/>
  <c r="J1974" i="3"/>
  <c r="I1974" i="3"/>
  <c r="H1974" i="3"/>
  <c r="G1974" i="3"/>
  <c r="J1973" i="3"/>
  <c r="I1973" i="3"/>
  <c r="H1973" i="3"/>
  <c r="G1973" i="3"/>
  <c r="J1972" i="3"/>
  <c r="I1972" i="3"/>
  <c r="H1972" i="3"/>
  <c r="G1972" i="3"/>
  <c r="J1971" i="3"/>
  <c r="I1971" i="3"/>
  <c r="H1971" i="3"/>
  <c r="G1971" i="3"/>
  <c r="J1970" i="3"/>
  <c r="I1970" i="3"/>
  <c r="H1970" i="3"/>
  <c r="G1970" i="3"/>
  <c r="J1969" i="3"/>
  <c r="I1969" i="3"/>
  <c r="H1969" i="3"/>
  <c r="G1969" i="3"/>
  <c r="J1968" i="3"/>
  <c r="I1968" i="3"/>
  <c r="H1968" i="3"/>
  <c r="G1968" i="3"/>
  <c r="J1967" i="3"/>
  <c r="I1967" i="3"/>
  <c r="H1967" i="3"/>
  <c r="G1967" i="3"/>
  <c r="J1966" i="3"/>
  <c r="I1966" i="3"/>
  <c r="H1966" i="3"/>
  <c r="G1966" i="3"/>
  <c r="J1965" i="3"/>
  <c r="I1965" i="3"/>
  <c r="H1965" i="3"/>
  <c r="G1965" i="3"/>
  <c r="J1964" i="3"/>
  <c r="I1964" i="3"/>
  <c r="H1964" i="3"/>
  <c r="G1964" i="3"/>
  <c r="J1963" i="3"/>
  <c r="I1963" i="3"/>
  <c r="H1963" i="3"/>
  <c r="G1963" i="3"/>
  <c r="J1962" i="3"/>
  <c r="I1962" i="3"/>
  <c r="H1962" i="3"/>
  <c r="G1962" i="3"/>
  <c r="J1961" i="3"/>
  <c r="I1961" i="3"/>
  <c r="H1961" i="3"/>
  <c r="G1961" i="3"/>
  <c r="J1960" i="3"/>
  <c r="I1960" i="3"/>
  <c r="H1960" i="3"/>
  <c r="G1960" i="3"/>
  <c r="J1959" i="3"/>
  <c r="I1959" i="3"/>
  <c r="H1959" i="3"/>
  <c r="G1959" i="3"/>
  <c r="J1958" i="3"/>
  <c r="I1958" i="3"/>
  <c r="H1958" i="3"/>
  <c r="G1958" i="3"/>
  <c r="J1957" i="3"/>
  <c r="I1957" i="3"/>
  <c r="H1957" i="3"/>
  <c r="G1957" i="3"/>
  <c r="J1956" i="3"/>
  <c r="I1956" i="3"/>
  <c r="H1956" i="3"/>
  <c r="G1956" i="3"/>
  <c r="J1955" i="3"/>
  <c r="I1955" i="3"/>
  <c r="H1955" i="3"/>
  <c r="G1955" i="3"/>
  <c r="J1954" i="3"/>
  <c r="I1954" i="3"/>
  <c r="H1954" i="3"/>
  <c r="G1954" i="3"/>
  <c r="J1953" i="3"/>
  <c r="I1953" i="3"/>
  <c r="H1953" i="3"/>
  <c r="G1953" i="3"/>
  <c r="J1952" i="3"/>
  <c r="I1952" i="3"/>
  <c r="H1952" i="3"/>
  <c r="G1952" i="3"/>
  <c r="J1951" i="3"/>
  <c r="I1951" i="3"/>
  <c r="H1951" i="3"/>
  <c r="G1951" i="3"/>
  <c r="J1950" i="3"/>
  <c r="I1950" i="3"/>
  <c r="H1950" i="3"/>
  <c r="G1950" i="3"/>
  <c r="J1949" i="3"/>
  <c r="I1949" i="3"/>
  <c r="H1949" i="3"/>
  <c r="G1949" i="3"/>
  <c r="J1948" i="3"/>
  <c r="I1948" i="3"/>
  <c r="H1948" i="3"/>
  <c r="G1948" i="3"/>
  <c r="J1947" i="3"/>
  <c r="I1947" i="3"/>
  <c r="H1947" i="3"/>
  <c r="G1947" i="3"/>
  <c r="J1946" i="3"/>
  <c r="I1946" i="3"/>
  <c r="H1946" i="3"/>
  <c r="G1946" i="3"/>
  <c r="J1945" i="3"/>
  <c r="I1945" i="3"/>
  <c r="H1945" i="3"/>
  <c r="G1945" i="3"/>
  <c r="J1944" i="3"/>
  <c r="I1944" i="3"/>
  <c r="H1944" i="3"/>
  <c r="G1944" i="3"/>
  <c r="J1943" i="3"/>
  <c r="I1943" i="3"/>
  <c r="H1943" i="3"/>
  <c r="G1943" i="3"/>
  <c r="J1942" i="3"/>
  <c r="I1942" i="3"/>
  <c r="H1942" i="3"/>
  <c r="G1942" i="3"/>
  <c r="J1941" i="3"/>
  <c r="I1941" i="3"/>
  <c r="H1941" i="3"/>
  <c r="G1941" i="3"/>
  <c r="J1940" i="3"/>
  <c r="I1940" i="3"/>
  <c r="H1940" i="3"/>
  <c r="G1940" i="3"/>
  <c r="J1939" i="3"/>
  <c r="I1939" i="3"/>
  <c r="H1939" i="3"/>
  <c r="G1939" i="3"/>
  <c r="J1938" i="3"/>
  <c r="I1938" i="3"/>
  <c r="H1938" i="3"/>
  <c r="G1938" i="3"/>
  <c r="J1937" i="3"/>
  <c r="I1937" i="3"/>
  <c r="H1937" i="3"/>
  <c r="G1937" i="3"/>
  <c r="J1936" i="3"/>
  <c r="I1936" i="3"/>
  <c r="H1936" i="3"/>
  <c r="G1936" i="3"/>
  <c r="J1935" i="3"/>
  <c r="I1935" i="3"/>
  <c r="H1935" i="3"/>
  <c r="G1935" i="3"/>
  <c r="J1934" i="3"/>
  <c r="I1934" i="3"/>
  <c r="H1934" i="3"/>
  <c r="G1934" i="3"/>
  <c r="J1933" i="3"/>
  <c r="I1933" i="3"/>
  <c r="H1933" i="3"/>
  <c r="G1933" i="3"/>
  <c r="J1932" i="3"/>
  <c r="I1932" i="3"/>
  <c r="H1932" i="3"/>
  <c r="G1932" i="3"/>
  <c r="J1931" i="3"/>
  <c r="I1931" i="3"/>
  <c r="H1931" i="3"/>
  <c r="G1931" i="3"/>
  <c r="J1930" i="3"/>
  <c r="I1930" i="3"/>
  <c r="H1930" i="3"/>
  <c r="G1930" i="3"/>
  <c r="J1929" i="3"/>
  <c r="I1929" i="3"/>
  <c r="H1929" i="3"/>
  <c r="G1929" i="3"/>
  <c r="J1928" i="3"/>
  <c r="I1928" i="3"/>
  <c r="H1928" i="3"/>
  <c r="G1928" i="3"/>
  <c r="J1927" i="3"/>
  <c r="I1927" i="3"/>
  <c r="H1927" i="3"/>
  <c r="G1927" i="3"/>
  <c r="J1926" i="3"/>
  <c r="I1926" i="3"/>
  <c r="H1926" i="3"/>
  <c r="G1926" i="3"/>
  <c r="J1925" i="3"/>
  <c r="I1925" i="3"/>
  <c r="H1925" i="3"/>
  <c r="G1925" i="3"/>
  <c r="J1924" i="3"/>
  <c r="I1924" i="3"/>
  <c r="H1924" i="3"/>
  <c r="G1924" i="3"/>
  <c r="J1923" i="3"/>
  <c r="I1923" i="3"/>
  <c r="H1923" i="3"/>
  <c r="G1923" i="3"/>
  <c r="J1922" i="3"/>
  <c r="I1922" i="3"/>
  <c r="H1922" i="3"/>
  <c r="G1922" i="3"/>
  <c r="J1921" i="3"/>
  <c r="I1921" i="3"/>
  <c r="H1921" i="3"/>
  <c r="G1921" i="3"/>
  <c r="J1920" i="3"/>
  <c r="I1920" i="3"/>
  <c r="H1920" i="3"/>
  <c r="G1920" i="3"/>
  <c r="J1919" i="3"/>
  <c r="I1919" i="3"/>
  <c r="H1919" i="3"/>
  <c r="G1919" i="3"/>
  <c r="J1918" i="3"/>
  <c r="I1918" i="3"/>
  <c r="H1918" i="3"/>
  <c r="G1918" i="3"/>
  <c r="J1917" i="3"/>
  <c r="I1917" i="3"/>
  <c r="H1917" i="3"/>
  <c r="G1917" i="3"/>
  <c r="J1916" i="3"/>
  <c r="I1916" i="3"/>
  <c r="H1916" i="3"/>
  <c r="G1916" i="3"/>
  <c r="J1915" i="3"/>
  <c r="I1915" i="3"/>
  <c r="H1915" i="3"/>
  <c r="G1915" i="3"/>
  <c r="J1914" i="3"/>
  <c r="I1914" i="3"/>
  <c r="H1914" i="3"/>
  <c r="G1914" i="3"/>
  <c r="J1913" i="3"/>
  <c r="I1913" i="3"/>
  <c r="H1913" i="3"/>
  <c r="G1913" i="3"/>
  <c r="J1912" i="3"/>
  <c r="I1912" i="3"/>
  <c r="H1912" i="3"/>
  <c r="G1912" i="3"/>
  <c r="J1911" i="3"/>
  <c r="I1911" i="3"/>
  <c r="H1911" i="3"/>
  <c r="G1911" i="3"/>
  <c r="J1910" i="3"/>
  <c r="I1910" i="3"/>
  <c r="H1910" i="3"/>
  <c r="G1910" i="3"/>
  <c r="J1909" i="3"/>
  <c r="I1909" i="3"/>
  <c r="H1909" i="3"/>
  <c r="G1909" i="3"/>
  <c r="J1908" i="3"/>
  <c r="I1908" i="3"/>
  <c r="H1908" i="3"/>
  <c r="G1908" i="3"/>
  <c r="J1907" i="3"/>
  <c r="I1907" i="3"/>
  <c r="H1907" i="3"/>
  <c r="G1907" i="3"/>
  <c r="J1906" i="3"/>
  <c r="I1906" i="3"/>
  <c r="H1906" i="3"/>
  <c r="G1906" i="3"/>
  <c r="J1905" i="3"/>
  <c r="I1905" i="3"/>
  <c r="H1905" i="3"/>
  <c r="G1905" i="3"/>
  <c r="J1904" i="3"/>
  <c r="I1904" i="3"/>
  <c r="H1904" i="3"/>
  <c r="G1904" i="3"/>
  <c r="J1903" i="3"/>
  <c r="I1903" i="3"/>
  <c r="H1903" i="3"/>
  <c r="G1903" i="3"/>
  <c r="J1902" i="3"/>
  <c r="I1902" i="3"/>
  <c r="H1902" i="3"/>
  <c r="G1902" i="3"/>
  <c r="J1901" i="3"/>
  <c r="I1901" i="3"/>
  <c r="H1901" i="3"/>
  <c r="G1901" i="3"/>
  <c r="J1900" i="3"/>
  <c r="I1900" i="3"/>
  <c r="H1900" i="3"/>
  <c r="G1900" i="3"/>
  <c r="J1899" i="3"/>
  <c r="I1899" i="3"/>
  <c r="H1899" i="3"/>
  <c r="G1899" i="3"/>
  <c r="J1898" i="3"/>
  <c r="I1898" i="3"/>
  <c r="H1898" i="3"/>
  <c r="G1898" i="3"/>
  <c r="J1896" i="3"/>
  <c r="I1896" i="3"/>
  <c r="H1896" i="3"/>
  <c r="G1896" i="3"/>
  <c r="N168" i="3" s="1"/>
  <c r="J1895" i="3"/>
  <c r="I1895" i="3"/>
  <c r="H1895" i="3"/>
  <c r="G1895" i="3"/>
  <c r="N167" i="3" s="1"/>
  <c r="J1894" i="3"/>
  <c r="I1894" i="3"/>
  <c r="H1894" i="3"/>
  <c r="G1894" i="3"/>
  <c r="N166" i="3" s="1"/>
  <c r="J1893" i="3"/>
  <c r="I1893" i="3"/>
  <c r="H1893" i="3"/>
  <c r="G1893" i="3"/>
  <c r="N165" i="3" s="1"/>
  <c r="J1892" i="3"/>
  <c r="I1892" i="3"/>
  <c r="H1892" i="3"/>
  <c r="G1892" i="3"/>
  <c r="N164" i="3" s="1"/>
  <c r="J1891" i="3"/>
  <c r="I1891" i="3"/>
  <c r="H1891" i="3"/>
  <c r="G1891" i="3"/>
  <c r="N163" i="3" s="1"/>
  <c r="J1890" i="3"/>
  <c r="I1890" i="3"/>
  <c r="H1890" i="3"/>
  <c r="G1890" i="3"/>
  <c r="N162" i="3" s="1"/>
  <c r="J1889" i="3"/>
  <c r="I1889" i="3"/>
  <c r="H1889" i="3"/>
  <c r="G1889" i="3"/>
  <c r="N161" i="3" s="1"/>
  <c r="J1888" i="3"/>
  <c r="I1888" i="3"/>
  <c r="H1888" i="3"/>
  <c r="G1888" i="3"/>
  <c r="N160" i="3" s="1"/>
  <c r="J1887" i="3"/>
  <c r="I1887" i="3"/>
  <c r="H1887" i="3"/>
  <c r="G1887" i="3"/>
  <c r="N159" i="3" s="1"/>
  <c r="J1886" i="3"/>
  <c r="I1886" i="3"/>
  <c r="H1886" i="3"/>
  <c r="G1886" i="3"/>
  <c r="N158" i="3" s="1"/>
  <c r="J1885" i="3"/>
  <c r="I1885" i="3"/>
  <c r="H1885" i="3"/>
  <c r="G1885" i="3"/>
  <c r="N157" i="3" s="1"/>
  <c r="J1884" i="3"/>
  <c r="I1884" i="3"/>
  <c r="H1884" i="3"/>
  <c r="G1884" i="3"/>
  <c r="N156" i="3" s="1"/>
  <c r="J1883" i="3"/>
  <c r="I1883" i="3"/>
  <c r="H1883" i="3"/>
  <c r="G1883" i="3"/>
  <c r="N155" i="3" s="1"/>
  <c r="J1882" i="3"/>
  <c r="I1882" i="3"/>
  <c r="H1882" i="3"/>
  <c r="G1882" i="3"/>
  <c r="N154" i="3" s="1"/>
  <c r="J1881" i="3"/>
  <c r="I1881" i="3"/>
  <c r="H1881" i="3"/>
  <c r="G1881" i="3"/>
  <c r="N153" i="3" s="1"/>
  <c r="J1880" i="3"/>
  <c r="I1880" i="3"/>
  <c r="H1880" i="3"/>
  <c r="G1880" i="3"/>
  <c r="N152" i="3" s="1"/>
  <c r="J1879" i="3"/>
  <c r="I1879" i="3"/>
  <c r="H1879" i="3"/>
  <c r="G1879" i="3"/>
  <c r="N151" i="3" s="1"/>
  <c r="J1878" i="3"/>
  <c r="I1878" i="3"/>
  <c r="H1878" i="3"/>
  <c r="G1878" i="3"/>
  <c r="N150" i="3" s="1"/>
  <c r="J1877" i="3"/>
  <c r="I1877" i="3"/>
  <c r="H1877" i="3"/>
  <c r="G1877" i="3"/>
  <c r="N149" i="3" s="1"/>
  <c r="J1876" i="3"/>
  <c r="I1876" i="3"/>
  <c r="H1876" i="3"/>
  <c r="G1876" i="3"/>
  <c r="N148" i="3" s="1"/>
  <c r="J1875" i="3"/>
  <c r="I1875" i="3"/>
  <c r="H1875" i="3"/>
  <c r="G1875" i="3"/>
  <c r="N147" i="3" s="1"/>
  <c r="J1874" i="3"/>
  <c r="I1874" i="3"/>
  <c r="H1874" i="3"/>
  <c r="G1874" i="3"/>
  <c r="N146" i="3" s="1"/>
  <c r="J1873" i="3"/>
  <c r="I1873" i="3"/>
  <c r="H1873" i="3"/>
  <c r="G1873" i="3"/>
  <c r="N145" i="3" s="1"/>
  <c r="J1872" i="3"/>
  <c r="I1872" i="3"/>
  <c r="H1872" i="3"/>
  <c r="G1872" i="3"/>
  <c r="N144" i="3" s="1"/>
  <c r="J1871" i="3"/>
  <c r="I1871" i="3"/>
  <c r="H1871" i="3"/>
  <c r="G1871" i="3"/>
  <c r="N143" i="3" s="1"/>
  <c r="J1870" i="3"/>
  <c r="I1870" i="3"/>
  <c r="H1870" i="3"/>
  <c r="G1870" i="3"/>
  <c r="N142" i="3" s="1"/>
  <c r="J1869" i="3"/>
  <c r="I1869" i="3"/>
  <c r="H1869" i="3"/>
  <c r="G1869" i="3"/>
  <c r="N141" i="3" s="1"/>
  <c r="J1868" i="3"/>
  <c r="I1868" i="3"/>
  <c r="H1868" i="3"/>
  <c r="G1868" i="3"/>
  <c r="N140" i="3" s="1"/>
  <c r="J1867" i="3"/>
  <c r="I1867" i="3"/>
  <c r="H1867" i="3"/>
  <c r="G1867" i="3"/>
  <c r="N139" i="3" s="1"/>
  <c r="J1866" i="3"/>
  <c r="I1866" i="3"/>
  <c r="H1866" i="3"/>
  <c r="G1866" i="3"/>
  <c r="N138" i="3" s="1"/>
  <c r="J1865" i="3"/>
  <c r="I1865" i="3"/>
  <c r="H1865" i="3"/>
  <c r="G1865" i="3"/>
  <c r="N137" i="3" s="1"/>
  <c r="J1864" i="3"/>
  <c r="I1864" i="3"/>
  <c r="H1864" i="3"/>
  <c r="G1864" i="3"/>
  <c r="N136" i="3" s="1"/>
  <c r="J1863" i="3"/>
  <c r="I1863" i="3"/>
  <c r="H1863" i="3"/>
  <c r="G1863" i="3"/>
  <c r="N135" i="3" s="1"/>
  <c r="J1862" i="3"/>
  <c r="I1862" i="3"/>
  <c r="H1862" i="3"/>
  <c r="G1862" i="3"/>
  <c r="N134" i="3" s="1"/>
  <c r="J1861" i="3"/>
  <c r="I1861" i="3"/>
  <c r="H1861" i="3"/>
  <c r="G1861" i="3"/>
  <c r="N133" i="3" s="1"/>
  <c r="J1860" i="3"/>
  <c r="I1860" i="3"/>
  <c r="H1860" i="3"/>
  <c r="G1860" i="3"/>
  <c r="N132" i="3" s="1"/>
  <c r="J1859" i="3"/>
  <c r="I1859" i="3"/>
  <c r="H1859" i="3"/>
  <c r="G1859" i="3"/>
  <c r="N131" i="3" s="1"/>
  <c r="J1858" i="3"/>
  <c r="I1858" i="3"/>
  <c r="H1858" i="3"/>
  <c r="G1858" i="3"/>
  <c r="N130" i="3" s="1"/>
  <c r="J1857" i="3"/>
  <c r="I1857" i="3"/>
  <c r="H1857" i="3"/>
  <c r="G1857" i="3"/>
  <c r="N129" i="3" s="1"/>
  <c r="J1856" i="3"/>
  <c r="I1856" i="3"/>
  <c r="H1856" i="3"/>
  <c r="G1856" i="3"/>
  <c r="N128" i="3" s="1"/>
  <c r="J1855" i="3"/>
  <c r="I1855" i="3"/>
  <c r="H1855" i="3"/>
  <c r="G1855" i="3"/>
  <c r="N127" i="3" s="1"/>
  <c r="J1854" i="3"/>
  <c r="I1854" i="3"/>
  <c r="H1854" i="3"/>
  <c r="G1854" i="3"/>
  <c r="N126" i="3" s="1"/>
  <c r="J1853" i="3"/>
  <c r="I1853" i="3"/>
  <c r="H1853" i="3"/>
  <c r="G1853" i="3"/>
  <c r="N125" i="3" s="1"/>
  <c r="J1852" i="3"/>
  <c r="I1852" i="3"/>
  <c r="H1852" i="3"/>
  <c r="G1852" i="3"/>
  <c r="N124" i="3" s="1"/>
  <c r="J1851" i="3"/>
  <c r="I1851" i="3"/>
  <c r="H1851" i="3"/>
  <c r="G1851" i="3"/>
  <c r="N123" i="3" s="1"/>
  <c r="J1850" i="3"/>
  <c r="I1850" i="3"/>
  <c r="H1850" i="3"/>
  <c r="G1850" i="3"/>
  <c r="N122" i="3" s="1"/>
  <c r="J1849" i="3"/>
  <c r="I1849" i="3"/>
  <c r="H1849" i="3"/>
  <c r="G1849" i="3"/>
  <c r="N121" i="3" s="1"/>
  <c r="J1848" i="3"/>
  <c r="I1848" i="3"/>
  <c r="H1848" i="3"/>
  <c r="G1848" i="3"/>
  <c r="N120" i="3" s="1"/>
  <c r="J1847" i="3"/>
  <c r="I1847" i="3"/>
  <c r="H1847" i="3"/>
  <c r="G1847" i="3"/>
  <c r="N119" i="3" s="1"/>
  <c r="J1846" i="3"/>
  <c r="I1846" i="3"/>
  <c r="H1846" i="3"/>
  <c r="G1846" i="3"/>
  <c r="N118" i="3" s="1"/>
  <c r="J1845" i="3"/>
  <c r="I1845" i="3"/>
  <c r="H1845" i="3"/>
  <c r="G1845" i="3"/>
  <c r="N117" i="3" s="1"/>
  <c r="J1844" i="3"/>
  <c r="I1844" i="3"/>
  <c r="H1844" i="3"/>
  <c r="G1844" i="3"/>
  <c r="N116" i="3" s="1"/>
  <c r="J1843" i="3"/>
  <c r="I1843" i="3"/>
  <c r="H1843" i="3"/>
  <c r="G1843" i="3"/>
  <c r="N115" i="3" s="1"/>
  <c r="J1842" i="3"/>
  <c r="I1842" i="3"/>
  <c r="H1842" i="3"/>
  <c r="G1842" i="3"/>
  <c r="N114" i="3" s="1"/>
  <c r="J1841" i="3"/>
  <c r="I1841" i="3"/>
  <c r="H1841" i="3"/>
  <c r="G1841" i="3"/>
  <c r="N113" i="3" s="1"/>
  <c r="J1840" i="3"/>
  <c r="I1840" i="3"/>
  <c r="H1840" i="3"/>
  <c r="G1840" i="3"/>
  <c r="N112" i="3" s="1"/>
  <c r="J1839" i="3"/>
  <c r="I1839" i="3"/>
  <c r="H1839" i="3"/>
  <c r="G1839" i="3"/>
  <c r="N111" i="3" s="1"/>
  <c r="J1838" i="3"/>
  <c r="I1838" i="3"/>
  <c r="H1838" i="3"/>
  <c r="G1838" i="3"/>
  <c r="N110" i="3" s="1"/>
  <c r="J1837" i="3"/>
  <c r="I1837" i="3"/>
  <c r="H1837" i="3"/>
  <c r="G1837" i="3"/>
  <c r="N109" i="3" s="1"/>
  <c r="J1836" i="3"/>
  <c r="I1836" i="3"/>
  <c r="H1836" i="3"/>
  <c r="G1836" i="3"/>
  <c r="N108" i="3" s="1"/>
  <c r="J1835" i="3"/>
  <c r="I1835" i="3"/>
  <c r="H1835" i="3"/>
  <c r="G1835" i="3"/>
  <c r="N107" i="3" s="1"/>
  <c r="J1834" i="3"/>
  <c r="I1834" i="3"/>
  <c r="H1834" i="3"/>
  <c r="G1834" i="3"/>
  <c r="N106" i="3" s="1"/>
  <c r="J1833" i="3"/>
  <c r="I1833" i="3"/>
  <c r="H1833" i="3"/>
  <c r="G1833" i="3"/>
  <c r="N105" i="3" s="1"/>
  <c r="J1832" i="3"/>
  <c r="I1832" i="3"/>
  <c r="H1832" i="3"/>
  <c r="G1832" i="3"/>
  <c r="N104" i="3" s="1"/>
  <c r="J1831" i="3"/>
  <c r="I1831" i="3"/>
  <c r="H1831" i="3"/>
  <c r="G1831" i="3"/>
  <c r="N103" i="3" s="1"/>
  <c r="J1830" i="3"/>
  <c r="I1830" i="3"/>
  <c r="H1830" i="3"/>
  <c r="G1830" i="3"/>
  <c r="N102" i="3" s="1"/>
  <c r="J1829" i="3"/>
  <c r="I1829" i="3"/>
  <c r="H1829" i="3"/>
  <c r="G1829" i="3"/>
  <c r="N101" i="3" s="1"/>
  <c r="J1828" i="3"/>
  <c r="I1828" i="3"/>
  <c r="H1828" i="3"/>
  <c r="G1828" i="3"/>
  <c r="N100" i="3" s="1"/>
  <c r="J1827" i="3"/>
  <c r="I1827" i="3"/>
  <c r="H1827" i="3"/>
  <c r="G1827" i="3"/>
  <c r="N99" i="3" s="1"/>
  <c r="J1826" i="3"/>
  <c r="I1826" i="3"/>
  <c r="H1826" i="3"/>
  <c r="G1826" i="3"/>
  <c r="N98" i="3" s="1"/>
  <c r="J1825" i="3"/>
  <c r="I1825" i="3"/>
  <c r="H1825" i="3"/>
  <c r="G1825" i="3"/>
  <c r="N97" i="3" s="1"/>
  <c r="J1824" i="3"/>
  <c r="I1824" i="3"/>
  <c r="H1824" i="3"/>
  <c r="G1824" i="3"/>
  <c r="N96" i="3" s="1"/>
  <c r="J1823" i="3"/>
  <c r="I1823" i="3"/>
  <c r="H1823" i="3"/>
  <c r="G1823" i="3"/>
  <c r="N95" i="3" s="1"/>
  <c r="J1822" i="3"/>
  <c r="I1822" i="3"/>
  <c r="H1822" i="3"/>
  <c r="G1822" i="3"/>
  <c r="N94" i="3" s="1"/>
  <c r="J1821" i="3"/>
  <c r="I1821" i="3"/>
  <c r="H1821" i="3"/>
  <c r="G1821" i="3"/>
  <c r="N93" i="3" s="1"/>
  <c r="J1820" i="3"/>
  <c r="I1820" i="3"/>
  <c r="H1820" i="3"/>
  <c r="G1820" i="3"/>
  <c r="N92" i="3" s="1"/>
  <c r="J1819" i="3"/>
  <c r="I1819" i="3"/>
  <c r="H1819" i="3"/>
  <c r="G1819" i="3"/>
  <c r="N91" i="3" s="1"/>
  <c r="J1818" i="3"/>
  <c r="I1818" i="3"/>
  <c r="H1818" i="3"/>
  <c r="G1818" i="3"/>
  <c r="N90" i="3" s="1"/>
  <c r="J1817" i="3"/>
  <c r="I1817" i="3"/>
  <c r="H1817" i="3"/>
  <c r="G1817" i="3"/>
  <c r="N89" i="3" s="1"/>
  <c r="J1816" i="3"/>
  <c r="I1816" i="3"/>
  <c r="H1816" i="3"/>
  <c r="G1816" i="3"/>
  <c r="N88" i="3" s="1"/>
  <c r="J1815" i="3"/>
  <c r="I1815" i="3"/>
  <c r="H1815" i="3"/>
  <c r="G1815" i="3"/>
  <c r="N87" i="3" s="1"/>
  <c r="J1814" i="3"/>
  <c r="I1814" i="3"/>
  <c r="H1814" i="3"/>
  <c r="G1814" i="3"/>
  <c r="N86" i="3" s="1"/>
  <c r="J1813" i="3"/>
  <c r="I1813" i="3"/>
  <c r="H1813" i="3"/>
  <c r="G1813" i="3"/>
  <c r="N85" i="3" s="1"/>
  <c r="J1812" i="3"/>
  <c r="I1812" i="3"/>
  <c r="H1812" i="3"/>
  <c r="G1812" i="3"/>
  <c r="N84" i="3" s="1"/>
  <c r="J1811" i="3"/>
  <c r="I1811" i="3"/>
  <c r="H1811" i="3"/>
  <c r="G1811" i="3"/>
  <c r="N83" i="3" s="1"/>
  <c r="J1810" i="3"/>
  <c r="I1810" i="3"/>
  <c r="H1810" i="3"/>
  <c r="G1810" i="3"/>
  <c r="N82" i="3" s="1"/>
  <c r="J1809" i="3"/>
  <c r="I1809" i="3"/>
  <c r="H1809" i="3"/>
  <c r="G1809" i="3"/>
  <c r="N81" i="3" s="1"/>
  <c r="J1808" i="3"/>
  <c r="I1808" i="3"/>
  <c r="H1808" i="3"/>
  <c r="G1808" i="3"/>
  <c r="N80" i="3" s="1"/>
  <c r="J1807" i="3"/>
  <c r="I1807" i="3"/>
  <c r="H1807" i="3"/>
  <c r="G1807" i="3"/>
  <c r="N79" i="3" s="1"/>
  <c r="J1806" i="3"/>
  <c r="I1806" i="3"/>
  <c r="H1806" i="3"/>
  <c r="G1806" i="3"/>
  <c r="N78" i="3" s="1"/>
  <c r="J1805" i="3"/>
  <c r="I1805" i="3"/>
  <c r="H1805" i="3"/>
  <c r="G1805" i="3"/>
  <c r="N77" i="3" s="1"/>
  <c r="J1804" i="3"/>
  <c r="I1804" i="3"/>
  <c r="H1804" i="3"/>
  <c r="G1804" i="3"/>
  <c r="N76" i="3" s="1"/>
  <c r="J1803" i="3"/>
  <c r="I1803" i="3"/>
  <c r="H1803" i="3"/>
  <c r="G1803" i="3"/>
  <c r="N75" i="3" s="1"/>
  <c r="J1802" i="3"/>
  <c r="I1802" i="3"/>
  <c r="H1802" i="3"/>
  <c r="G1802" i="3"/>
  <c r="N74" i="3" s="1"/>
  <c r="J1801" i="3"/>
  <c r="I1801" i="3"/>
  <c r="H1801" i="3"/>
  <c r="G1801" i="3"/>
  <c r="N73" i="3" s="1"/>
  <c r="J1800" i="3"/>
  <c r="I1800" i="3"/>
  <c r="H1800" i="3"/>
  <c r="G1800" i="3"/>
  <c r="N72" i="3" s="1"/>
  <c r="J1799" i="3"/>
  <c r="I1799" i="3"/>
  <c r="H1799" i="3"/>
  <c r="G1799" i="3"/>
  <c r="N71" i="3" s="1"/>
  <c r="J1798" i="3"/>
  <c r="I1798" i="3"/>
  <c r="H1798" i="3"/>
  <c r="G1798" i="3"/>
  <c r="N70" i="3" s="1"/>
  <c r="J1797" i="3"/>
  <c r="I1797" i="3"/>
  <c r="H1797" i="3"/>
  <c r="G1797" i="3"/>
  <c r="N69" i="3" s="1"/>
  <c r="J1796" i="3"/>
  <c r="I1796" i="3"/>
  <c r="H1796" i="3"/>
  <c r="G1796" i="3"/>
  <c r="N68" i="3" s="1"/>
  <c r="J1795" i="3"/>
  <c r="I1795" i="3"/>
  <c r="H1795" i="3"/>
  <c r="G1795" i="3"/>
  <c r="N67" i="3" s="1"/>
  <c r="J1794" i="3"/>
  <c r="I1794" i="3"/>
  <c r="H1794" i="3"/>
  <c r="G1794" i="3"/>
  <c r="N66" i="3" s="1"/>
  <c r="J1793" i="3"/>
  <c r="I1793" i="3"/>
  <c r="H1793" i="3"/>
  <c r="G1793" i="3"/>
  <c r="N65" i="3" s="1"/>
  <c r="J1792" i="3"/>
  <c r="I1792" i="3"/>
  <c r="H1792" i="3"/>
  <c r="G1792" i="3"/>
  <c r="N64" i="3" s="1"/>
  <c r="J1791" i="3"/>
  <c r="I1791" i="3"/>
  <c r="H1791" i="3"/>
  <c r="G1791" i="3"/>
  <c r="N63" i="3" s="1"/>
  <c r="J1790" i="3"/>
  <c r="I1790" i="3"/>
  <c r="H1790" i="3"/>
  <c r="G1790" i="3"/>
  <c r="N62" i="3" s="1"/>
  <c r="J1789" i="3"/>
  <c r="I1789" i="3"/>
  <c r="H1789" i="3"/>
  <c r="G1789" i="3"/>
  <c r="N61" i="3" s="1"/>
  <c r="J1788" i="3"/>
  <c r="I1788" i="3"/>
  <c r="H1788" i="3"/>
  <c r="G1788" i="3"/>
  <c r="N60" i="3" s="1"/>
  <c r="J1787" i="3"/>
  <c r="I1787" i="3"/>
  <c r="H1787" i="3"/>
  <c r="G1787" i="3"/>
  <c r="N59" i="3" s="1"/>
  <c r="J1786" i="3"/>
  <c r="I1786" i="3"/>
  <c r="H1786" i="3"/>
  <c r="G1786" i="3"/>
  <c r="N58" i="3" s="1"/>
  <c r="J1785" i="3"/>
  <c r="I1785" i="3"/>
  <c r="H1785" i="3"/>
  <c r="G1785" i="3"/>
  <c r="N57" i="3" s="1"/>
  <c r="J1784" i="3"/>
  <c r="I1784" i="3"/>
  <c r="H1784" i="3"/>
  <c r="G1784" i="3"/>
  <c r="N56" i="3" s="1"/>
  <c r="J1783" i="3"/>
  <c r="I1783" i="3"/>
  <c r="H1783" i="3"/>
  <c r="G1783" i="3"/>
  <c r="J1782" i="3"/>
  <c r="I1782" i="3"/>
  <c r="H1782" i="3"/>
  <c r="G1782" i="3"/>
  <c r="N54" i="3" s="1"/>
  <c r="J1781" i="3"/>
  <c r="I1781" i="3"/>
  <c r="H1781" i="3"/>
  <c r="G1781" i="3"/>
  <c r="N53" i="3" s="1"/>
  <c r="J1780" i="3"/>
  <c r="I1780" i="3"/>
  <c r="H1780" i="3"/>
  <c r="G1780" i="3"/>
  <c r="N52" i="3" s="1"/>
  <c r="J1779" i="3"/>
  <c r="I1779" i="3"/>
  <c r="H1779" i="3"/>
  <c r="G1779" i="3"/>
  <c r="N51" i="3" s="1"/>
  <c r="J1778" i="3"/>
  <c r="I1778" i="3"/>
  <c r="H1778" i="3"/>
  <c r="G1778" i="3"/>
  <c r="N50" i="3" s="1"/>
  <c r="J1777" i="3"/>
  <c r="I1777" i="3"/>
  <c r="H1777" i="3"/>
  <c r="G1777" i="3"/>
  <c r="N49" i="3" s="1"/>
  <c r="J1776" i="3"/>
  <c r="I1776" i="3"/>
  <c r="H1776" i="3"/>
  <c r="G1776" i="3"/>
  <c r="N48" i="3" s="1"/>
  <c r="J1775" i="3"/>
  <c r="I1775" i="3"/>
  <c r="H1775" i="3"/>
  <c r="G1775" i="3"/>
  <c r="J1774" i="3"/>
  <c r="I1774" i="3"/>
  <c r="H1774" i="3"/>
  <c r="G1774" i="3"/>
  <c r="N46" i="3" s="1"/>
  <c r="J1773" i="3"/>
  <c r="I1773" i="3"/>
  <c r="H1773" i="3"/>
  <c r="G1773" i="3"/>
  <c r="N45" i="3" s="1"/>
  <c r="J1772" i="3"/>
  <c r="I1772" i="3"/>
  <c r="H1772" i="3"/>
  <c r="G1772" i="3"/>
  <c r="N44" i="3" s="1"/>
  <c r="J1771" i="3"/>
  <c r="I1771" i="3"/>
  <c r="H1771" i="3"/>
  <c r="G1771" i="3"/>
  <c r="N43" i="3" s="1"/>
  <c r="J1770" i="3"/>
  <c r="I1770" i="3"/>
  <c r="H1770" i="3"/>
  <c r="G1770" i="3"/>
  <c r="N42" i="3" s="1"/>
  <c r="J1769" i="3"/>
  <c r="I1769" i="3"/>
  <c r="H1769" i="3"/>
  <c r="G1769" i="3"/>
  <c r="N41" i="3" s="1"/>
  <c r="J1768" i="3"/>
  <c r="I1768" i="3"/>
  <c r="H1768" i="3"/>
  <c r="G1768" i="3"/>
  <c r="N40" i="3" s="1"/>
  <c r="J1767" i="3"/>
  <c r="I1767" i="3"/>
  <c r="H1767" i="3"/>
  <c r="G1767" i="3"/>
  <c r="J1766" i="3"/>
  <c r="I1766" i="3"/>
  <c r="H1766" i="3"/>
  <c r="G1766" i="3"/>
  <c r="N38" i="3" s="1"/>
  <c r="J1765" i="3"/>
  <c r="I1765" i="3"/>
  <c r="H1765" i="3"/>
  <c r="G1765" i="3"/>
  <c r="N37" i="3" s="1"/>
  <c r="J1764" i="3"/>
  <c r="I1764" i="3"/>
  <c r="H1764" i="3"/>
  <c r="G1764" i="3"/>
  <c r="N36" i="3" s="1"/>
  <c r="J1763" i="3"/>
  <c r="I1763" i="3"/>
  <c r="H1763" i="3"/>
  <c r="G1763" i="3"/>
  <c r="N35" i="3" s="1"/>
  <c r="J1762" i="3"/>
  <c r="I1762" i="3"/>
  <c r="H1762" i="3"/>
  <c r="G1762" i="3"/>
  <c r="N34" i="3" s="1"/>
  <c r="J1761" i="3"/>
  <c r="I1761" i="3"/>
  <c r="H1761" i="3"/>
  <c r="G1761" i="3"/>
  <c r="N33" i="3" s="1"/>
  <c r="J1760" i="3"/>
  <c r="I1760" i="3"/>
  <c r="H1760" i="3"/>
  <c r="G1760" i="3"/>
  <c r="N32" i="3" s="1"/>
  <c r="J1759" i="3"/>
  <c r="I1759" i="3"/>
  <c r="H1759" i="3"/>
  <c r="G1759" i="3"/>
  <c r="J1758" i="3"/>
  <c r="I1758" i="3"/>
  <c r="H1758" i="3"/>
  <c r="G1758" i="3"/>
  <c r="N30" i="3" s="1"/>
  <c r="J1757" i="3"/>
  <c r="I1757" i="3"/>
  <c r="H1757" i="3"/>
  <c r="G1757" i="3"/>
  <c r="N29" i="3" s="1"/>
  <c r="J1756" i="3"/>
  <c r="I1756" i="3"/>
  <c r="H1756" i="3"/>
  <c r="G1756" i="3"/>
  <c r="N28" i="3" s="1"/>
  <c r="J1755" i="3"/>
  <c r="I1755" i="3"/>
  <c r="H1755" i="3"/>
  <c r="G1755" i="3"/>
  <c r="N27" i="3" s="1"/>
  <c r="J1754" i="3"/>
  <c r="I1754" i="3"/>
  <c r="H1754" i="3"/>
  <c r="G1754" i="3"/>
  <c r="N26" i="3" s="1"/>
  <c r="J1752" i="3"/>
  <c r="I1752" i="3"/>
  <c r="H1752" i="3"/>
  <c r="G1752" i="3"/>
  <c r="J1751" i="3"/>
  <c r="I1751" i="3"/>
  <c r="H1751" i="3"/>
  <c r="G1751" i="3"/>
  <c r="J1750" i="3"/>
  <c r="I1750" i="3"/>
  <c r="H1750" i="3"/>
  <c r="G1750" i="3"/>
  <c r="J1749" i="3"/>
  <c r="I1749" i="3"/>
  <c r="H1749" i="3"/>
  <c r="G1749" i="3"/>
  <c r="J1748" i="3"/>
  <c r="I1748" i="3"/>
  <c r="H1748" i="3"/>
  <c r="G1748" i="3"/>
  <c r="J1747" i="3"/>
  <c r="I1747" i="3"/>
  <c r="H1747" i="3"/>
  <c r="G1747" i="3"/>
  <c r="J1746" i="3"/>
  <c r="I1746" i="3"/>
  <c r="H1746" i="3"/>
  <c r="G1746" i="3"/>
  <c r="J1745" i="3"/>
  <c r="I1745" i="3"/>
  <c r="H1745" i="3"/>
  <c r="G1745" i="3"/>
  <c r="J1744" i="3"/>
  <c r="I1744" i="3"/>
  <c r="H1744" i="3"/>
  <c r="G1744" i="3"/>
  <c r="J1743" i="3"/>
  <c r="I1743" i="3"/>
  <c r="H1743" i="3"/>
  <c r="G1743" i="3"/>
  <c r="J1742" i="3"/>
  <c r="I1742" i="3"/>
  <c r="H1742" i="3"/>
  <c r="G1742" i="3"/>
  <c r="J1741" i="3"/>
  <c r="I1741" i="3"/>
  <c r="H1741" i="3"/>
  <c r="G1741" i="3"/>
  <c r="J1740" i="3"/>
  <c r="I1740" i="3"/>
  <c r="H1740" i="3"/>
  <c r="G1740" i="3"/>
  <c r="J1739" i="3"/>
  <c r="I1739" i="3"/>
  <c r="H1739" i="3"/>
  <c r="G1739" i="3"/>
  <c r="J1738" i="3"/>
  <c r="I1738" i="3"/>
  <c r="H1738" i="3"/>
  <c r="G1738" i="3"/>
  <c r="J1737" i="3"/>
  <c r="I1737" i="3"/>
  <c r="H1737" i="3"/>
  <c r="G1737" i="3"/>
  <c r="J1736" i="3"/>
  <c r="I1736" i="3"/>
  <c r="H1736" i="3"/>
  <c r="G1736" i="3"/>
  <c r="J1735" i="3"/>
  <c r="I1735" i="3"/>
  <c r="H1735" i="3"/>
  <c r="G1735" i="3"/>
  <c r="J1734" i="3"/>
  <c r="I1734" i="3"/>
  <c r="H1734" i="3"/>
  <c r="G1734" i="3"/>
  <c r="J1733" i="3"/>
  <c r="I1733" i="3"/>
  <c r="H1733" i="3"/>
  <c r="G1733" i="3"/>
  <c r="J1732" i="3"/>
  <c r="I1732" i="3"/>
  <c r="H1732" i="3"/>
  <c r="G1732" i="3"/>
  <c r="J1731" i="3"/>
  <c r="I1731" i="3"/>
  <c r="H1731" i="3"/>
  <c r="G1731" i="3"/>
  <c r="J1730" i="3"/>
  <c r="I1730" i="3"/>
  <c r="H1730" i="3"/>
  <c r="G1730" i="3"/>
  <c r="J1729" i="3"/>
  <c r="I1729" i="3"/>
  <c r="H1729" i="3"/>
  <c r="G1729" i="3"/>
  <c r="J1728" i="3"/>
  <c r="I1728" i="3"/>
  <c r="H1728" i="3"/>
  <c r="G1728" i="3"/>
  <c r="J1727" i="3"/>
  <c r="I1727" i="3"/>
  <c r="H1727" i="3"/>
  <c r="G1727" i="3"/>
  <c r="J1726" i="3"/>
  <c r="I1726" i="3"/>
  <c r="H1726" i="3"/>
  <c r="G1726" i="3"/>
  <c r="J1725" i="3"/>
  <c r="I1725" i="3"/>
  <c r="H1725" i="3"/>
  <c r="G1725" i="3"/>
  <c r="J1724" i="3"/>
  <c r="I1724" i="3"/>
  <c r="H1724" i="3"/>
  <c r="G1724" i="3"/>
  <c r="J1723" i="3"/>
  <c r="I1723" i="3"/>
  <c r="H1723" i="3"/>
  <c r="G1723" i="3"/>
  <c r="J1722" i="3"/>
  <c r="I1722" i="3"/>
  <c r="H1722" i="3"/>
  <c r="G1722" i="3"/>
  <c r="J1721" i="3"/>
  <c r="I1721" i="3"/>
  <c r="H1721" i="3"/>
  <c r="G1721" i="3"/>
  <c r="J1720" i="3"/>
  <c r="I1720" i="3"/>
  <c r="H1720" i="3"/>
  <c r="G1720" i="3"/>
  <c r="J1719" i="3"/>
  <c r="I1719" i="3"/>
  <c r="H1719" i="3"/>
  <c r="G1719" i="3"/>
  <c r="J1718" i="3"/>
  <c r="I1718" i="3"/>
  <c r="H1718" i="3"/>
  <c r="G1718" i="3"/>
  <c r="J1717" i="3"/>
  <c r="I1717" i="3"/>
  <c r="H1717" i="3"/>
  <c r="G1717" i="3"/>
  <c r="J1716" i="3"/>
  <c r="I1716" i="3"/>
  <c r="H1716" i="3"/>
  <c r="G1716" i="3"/>
  <c r="J1715" i="3"/>
  <c r="I1715" i="3"/>
  <c r="H1715" i="3"/>
  <c r="G1715" i="3"/>
  <c r="J1714" i="3"/>
  <c r="I1714" i="3"/>
  <c r="H1714" i="3"/>
  <c r="G1714" i="3"/>
  <c r="J1713" i="3"/>
  <c r="I1713" i="3"/>
  <c r="H1713" i="3"/>
  <c r="G1713" i="3"/>
  <c r="J1712" i="3"/>
  <c r="I1712" i="3"/>
  <c r="H1712" i="3"/>
  <c r="G1712" i="3"/>
  <c r="J1711" i="3"/>
  <c r="I1711" i="3"/>
  <c r="H1711" i="3"/>
  <c r="G1711" i="3"/>
  <c r="J1710" i="3"/>
  <c r="I1710" i="3"/>
  <c r="H1710" i="3"/>
  <c r="G1710" i="3"/>
  <c r="J1709" i="3"/>
  <c r="I1709" i="3"/>
  <c r="H1709" i="3"/>
  <c r="G1709" i="3"/>
  <c r="J1708" i="3"/>
  <c r="I1708" i="3"/>
  <c r="H1708" i="3"/>
  <c r="G1708" i="3"/>
  <c r="J1707" i="3"/>
  <c r="I1707" i="3"/>
  <c r="H1707" i="3"/>
  <c r="G1707" i="3"/>
  <c r="J1706" i="3"/>
  <c r="I1706" i="3"/>
  <c r="H1706" i="3"/>
  <c r="G1706" i="3"/>
  <c r="J1705" i="3"/>
  <c r="I1705" i="3"/>
  <c r="H1705" i="3"/>
  <c r="G1705" i="3"/>
  <c r="J1704" i="3"/>
  <c r="I1704" i="3"/>
  <c r="H1704" i="3"/>
  <c r="G1704" i="3"/>
  <c r="J1703" i="3"/>
  <c r="I1703" i="3"/>
  <c r="H1703" i="3"/>
  <c r="G1703" i="3"/>
  <c r="J1702" i="3"/>
  <c r="I1702" i="3"/>
  <c r="H1702" i="3"/>
  <c r="G1702" i="3"/>
  <c r="J1701" i="3"/>
  <c r="I1701" i="3"/>
  <c r="H1701" i="3"/>
  <c r="G1701" i="3"/>
  <c r="J1700" i="3"/>
  <c r="I1700" i="3"/>
  <c r="H1700" i="3"/>
  <c r="G1700" i="3"/>
  <c r="J1699" i="3"/>
  <c r="I1699" i="3"/>
  <c r="H1699" i="3"/>
  <c r="G1699" i="3"/>
  <c r="J1698" i="3"/>
  <c r="I1698" i="3"/>
  <c r="H1698" i="3"/>
  <c r="G1698" i="3"/>
  <c r="J1697" i="3"/>
  <c r="I1697" i="3"/>
  <c r="H1697" i="3"/>
  <c r="G1697" i="3"/>
  <c r="J1696" i="3"/>
  <c r="I1696" i="3"/>
  <c r="H1696" i="3"/>
  <c r="G1696" i="3"/>
  <c r="J1695" i="3"/>
  <c r="I1695" i="3"/>
  <c r="H1695" i="3"/>
  <c r="G1695" i="3"/>
  <c r="J1694" i="3"/>
  <c r="I1694" i="3"/>
  <c r="H1694" i="3"/>
  <c r="G1694" i="3"/>
  <c r="J1693" i="3"/>
  <c r="I1693" i="3"/>
  <c r="H1693" i="3"/>
  <c r="G1693" i="3"/>
  <c r="J1692" i="3"/>
  <c r="I1692" i="3"/>
  <c r="H1692" i="3"/>
  <c r="G1692" i="3"/>
  <c r="J1691" i="3"/>
  <c r="I1691" i="3"/>
  <c r="H1691" i="3"/>
  <c r="G1691" i="3"/>
  <c r="J1690" i="3"/>
  <c r="I1690" i="3"/>
  <c r="H1690" i="3"/>
  <c r="G1690" i="3"/>
  <c r="J1689" i="3"/>
  <c r="I1689" i="3"/>
  <c r="H1689" i="3"/>
  <c r="G1689" i="3"/>
  <c r="J1688" i="3"/>
  <c r="I1688" i="3"/>
  <c r="H1688" i="3"/>
  <c r="G1688" i="3"/>
  <c r="J1687" i="3"/>
  <c r="I1687" i="3"/>
  <c r="H1687" i="3"/>
  <c r="G1687" i="3"/>
  <c r="J1686" i="3"/>
  <c r="I1686" i="3"/>
  <c r="H1686" i="3"/>
  <c r="G1686" i="3"/>
  <c r="J1685" i="3"/>
  <c r="I1685" i="3"/>
  <c r="H1685" i="3"/>
  <c r="G1685" i="3"/>
  <c r="J1684" i="3"/>
  <c r="I1684" i="3"/>
  <c r="H1684" i="3"/>
  <c r="G1684" i="3"/>
  <c r="J1683" i="3"/>
  <c r="I1683" i="3"/>
  <c r="H1683" i="3"/>
  <c r="G1683" i="3"/>
  <c r="J1682" i="3"/>
  <c r="I1682" i="3"/>
  <c r="H1682" i="3"/>
  <c r="G1682" i="3"/>
  <c r="J1681" i="3"/>
  <c r="I1681" i="3"/>
  <c r="H1681" i="3"/>
  <c r="G1681" i="3"/>
  <c r="J1680" i="3"/>
  <c r="I1680" i="3"/>
  <c r="H1680" i="3"/>
  <c r="G1680" i="3"/>
  <c r="J1679" i="3"/>
  <c r="I1679" i="3"/>
  <c r="H1679" i="3"/>
  <c r="G1679" i="3"/>
  <c r="J1678" i="3"/>
  <c r="I1678" i="3"/>
  <c r="H1678" i="3"/>
  <c r="G1678" i="3"/>
  <c r="J1677" i="3"/>
  <c r="I1677" i="3"/>
  <c r="H1677" i="3"/>
  <c r="G1677" i="3"/>
  <c r="J1676" i="3"/>
  <c r="I1676" i="3"/>
  <c r="H1676" i="3"/>
  <c r="G1676" i="3"/>
  <c r="J1675" i="3"/>
  <c r="I1675" i="3"/>
  <c r="H1675" i="3"/>
  <c r="G1675" i="3"/>
  <c r="J1674" i="3"/>
  <c r="I1674" i="3"/>
  <c r="H1674" i="3"/>
  <c r="G1674" i="3"/>
  <c r="J1673" i="3"/>
  <c r="I1673" i="3"/>
  <c r="H1673" i="3"/>
  <c r="G1673" i="3"/>
  <c r="J1672" i="3"/>
  <c r="I1672" i="3"/>
  <c r="H1672" i="3"/>
  <c r="G1672" i="3"/>
  <c r="J1671" i="3"/>
  <c r="I1671" i="3"/>
  <c r="H1671" i="3"/>
  <c r="G1671" i="3"/>
  <c r="J1670" i="3"/>
  <c r="I1670" i="3"/>
  <c r="H1670" i="3"/>
  <c r="G1670" i="3"/>
  <c r="J1669" i="3"/>
  <c r="I1669" i="3"/>
  <c r="H1669" i="3"/>
  <c r="G1669" i="3"/>
  <c r="J1668" i="3"/>
  <c r="I1668" i="3"/>
  <c r="H1668" i="3"/>
  <c r="G1668" i="3"/>
  <c r="J1667" i="3"/>
  <c r="I1667" i="3"/>
  <c r="H1667" i="3"/>
  <c r="G1667" i="3"/>
  <c r="J1666" i="3"/>
  <c r="I1666" i="3"/>
  <c r="H1666" i="3"/>
  <c r="G1666" i="3"/>
  <c r="J1665" i="3"/>
  <c r="I1665" i="3"/>
  <c r="H1665" i="3"/>
  <c r="G1665" i="3"/>
  <c r="J1664" i="3"/>
  <c r="I1664" i="3"/>
  <c r="H1664" i="3"/>
  <c r="G1664" i="3"/>
  <c r="J1663" i="3"/>
  <c r="I1663" i="3"/>
  <c r="H1663" i="3"/>
  <c r="G1663" i="3"/>
  <c r="J1662" i="3"/>
  <c r="I1662" i="3"/>
  <c r="H1662" i="3"/>
  <c r="G1662" i="3"/>
  <c r="J1661" i="3"/>
  <c r="I1661" i="3"/>
  <c r="H1661" i="3"/>
  <c r="G1661" i="3"/>
  <c r="J1660" i="3"/>
  <c r="I1660" i="3"/>
  <c r="H1660" i="3"/>
  <c r="G1660" i="3"/>
  <c r="J1659" i="3"/>
  <c r="I1659" i="3"/>
  <c r="H1659" i="3"/>
  <c r="G1659" i="3"/>
  <c r="J1658" i="3"/>
  <c r="I1658" i="3"/>
  <c r="H1658" i="3"/>
  <c r="G1658" i="3"/>
  <c r="J1657" i="3"/>
  <c r="I1657" i="3"/>
  <c r="H1657" i="3"/>
  <c r="G1657" i="3"/>
  <c r="J1656" i="3"/>
  <c r="I1656" i="3"/>
  <c r="H1656" i="3"/>
  <c r="G1656" i="3"/>
  <c r="J1655" i="3"/>
  <c r="I1655" i="3"/>
  <c r="H1655" i="3"/>
  <c r="G1655" i="3"/>
  <c r="J1654" i="3"/>
  <c r="I1654" i="3"/>
  <c r="H1654" i="3"/>
  <c r="G1654" i="3"/>
  <c r="J1653" i="3"/>
  <c r="I1653" i="3"/>
  <c r="H1653" i="3"/>
  <c r="G1653" i="3"/>
  <c r="J1652" i="3"/>
  <c r="I1652" i="3"/>
  <c r="H1652" i="3"/>
  <c r="G1652" i="3"/>
  <c r="J1651" i="3"/>
  <c r="I1651" i="3"/>
  <c r="H1651" i="3"/>
  <c r="G1651" i="3"/>
  <c r="J1650" i="3"/>
  <c r="I1650" i="3"/>
  <c r="H1650" i="3"/>
  <c r="G1650" i="3"/>
  <c r="J1649" i="3"/>
  <c r="I1649" i="3"/>
  <c r="H1649" i="3"/>
  <c r="G1649" i="3"/>
  <c r="J1648" i="3"/>
  <c r="I1648" i="3"/>
  <c r="H1648" i="3"/>
  <c r="G1648" i="3"/>
  <c r="J1647" i="3"/>
  <c r="I1647" i="3"/>
  <c r="H1647" i="3"/>
  <c r="G1647" i="3"/>
  <c r="J1646" i="3"/>
  <c r="I1646" i="3"/>
  <c r="H1646" i="3"/>
  <c r="G1646" i="3"/>
  <c r="J1645" i="3"/>
  <c r="I1645" i="3"/>
  <c r="H1645" i="3"/>
  <c r="G1645" i="3"/>
  <c r="J1644" i="3"/>
  <c r="I1644" i="3"/>
  <c r="H1644" i="3"/>
  <c r="G1644" i="3"/>
  <c r="J1643" i="3"/>
  <c r="I1643" i="3"/>
  <c r="H1643" i="3"/>
  <c r="G1643" i="3"/>
  <c r="J1642" i="3"/>
  <c r="I1642" i="3"/>
  <c r="H1642" i="3"/>
  <c r="G1642" i="3"/>
  <c r="J1641" i="3"/>
  <c r="I1641" i="3"/>
  <c r="H1641" i="3"/>
  <c r="G1641" i="3"/>
  <c r="J1640" i="3"/>
  <c r="I1640" i="3"/>
  <c r="H1640" i="3"/>
  <c r="G1640" i="3"/>
  <c r="J1639" i="3"/>
  <c r="I1639" i="3"/>
  <c r="H1639" i="3"/>
  <c r="G1639" i="3"/>
  <c r="J1638" i="3"/>
  <c r="I1638" i="3"/>
  <c r="H1638" i="3"/>
  <c r="G1638" i="3"/>
  <c r="J1637" i="3"/>
  <c r="I1637" i="3"/>
  <c r="H1637" i="3"/>
  <c r="G1637" i="3"/>
  <c r="J1636" i="3"/>
  <c r="I1636" i="3"/>
  <c r="H1636" i="3"/>
  <c r="G1636" i="3"/>
  <c r="J1635" i="3"/>
  <c r="I1635" i="3"/>
  <c r="H1635" i="3"/>
  <c r="G1635" i="3"/>
  <c r="J1634" i="3"/>
  <c r="I1634" i="3"/>
  <c r="H1634" i="3"/>
  <c r="G1634" i="3"/>
  <c r="J1633" i="3"/>
  <c r="I1633" i="3"/>
  <c r="H1633" i="3"/>
  <c r="G1633" i="3"/>
  <c r="J1632" i="3"/>
  <c r="I1632" i="3"/>
  <c r="H1632" i="3"/>
  <c r="G1632" i="3"/>
  <c r="J1631" i="3"/>
  <c r="I1631" i="3"/>
  <c r="H1631" i="3"/>
  <c r="G1631" i="3"/>
  <c r="J1630" i="3"/>
  <c r="I1630" i="3"/>
  <c r="H1630" i="3"/>
  <c r="G1630" i="3"/>
  <c r="J1629" i="3"/>
  <c r="I1629" i="3"/>
  <c r="H1629" i="3"/>
  <c r="G1629" i="3"/>
  <c r="J1628" i="3"/>
  <c r="I1628" i="3"/>
  <c r="H1628" i="3"/>
  <c r="G1628" i="3"/>
  <c r="J1627" i="3"/>
  <c r="I1627" i="3"/>
  <c r="H1627" i="3"/>
  <c r="G1627" i="3"/>
  <c r="J1626" i="3"/>
  <c r="I1626" i="3"/>
  <c r="H1626" i="3"/>
  <c r="G1626" i="3"/>
  <c r="J1625" i="3"/>
  <c r="I1625" i="3"/>
  <c r="H1625" i="3"/>
  <c r="G1625" i="3"/>
  <c r="J1624" i="3"/>
  <c r="I1624" i="3"/>
  <c r="H1624" i="3"/>
  <c r="G1624" i="3"/>
  <c r="J1623" i="3"/>
  <c r="I1623" i="3"/>
  <c r="H1623" i="3"/>
  <c r="G1623" i="3"/>
  <c r="J1622" i="3"/>
  <c r="I1622" i="3"/>
  <c r="H1622" i="3"/>
  <c r="G1622" i="3"/>
  <c r="J1621" i="3"/>
  <c r="I1621" i="3"/>
  <c r="H1621" i="3"/>
  <c r="G1621" i="3"/>
  <c r="J1620" i="3"/>
  <c r="I1620" i="3"/>
  <c r="H1620" i="3"/>
  <c r="G1620" i="3"/>
  <c r="J1619" i="3"/>
  <c r="I1619" i="3"/>
  <c r="H1619" i="3"/>
  <c r="G1619" i="3"/>
  <c r="J1618" i="3"/>
  <c r="I1618" i="3"/>
  <c r="H1618" i="3"/>
  <c r="G1618" i="3"/>
  <c r="J1617" i="3"/>
  <c r="I1617" i="3"/>
  <c r="H1617" i="3"/>
  <c r="G1617" i="3"/>
  <c r="J1616" i="3"/>
  <c r="I1616" i="3"/>
  <c r="H1616" i="3"/>
  <c r="G1616" i="3"/>
  <c r="J1615" i="3"/>
  <c r="I1615" i="3"/>
  <c r="H1615" i="3"/>
  <c r="G1615" i="3"/>
  <c r="J1614" i="3"/>
  <c r="I1614" i="3"/>
  <c r="H1614" i="3"/>
  <c r="G1614" i="3"/>
  <c r="J1613" i="3"/>
  <c r="I1613" i="3"/>
  <c r="H1613" i="3"/>
  <c r="G1613" i="3"/>
  <c r="J1612" i="3"/>
  <c r="I1612" i="3"/>
  <c r="H1612" i="3"/>
  <c r="G1612" i="3"/>
  <c r="J1611" i="3"/>
  <c r="I1611" i="3"/>
  <c r="H1611" i="3"/>
  <c r="G1611" i="3"/>
  <c r="J1610" i="3"/>
  <c r="I1610" i="3"/>
  <c r="H1610" i="3"/>
  <c r="G1610" i="3"/>
  <c r="J1608" i="3"/>
  <c r="I1608" i="3"/>
  <c r="H1608" i="3"/>
  <c r="G1608" i="3"/>
  <c r="J1607" i="3"/>
  <c r="I1607" i="3"/>
  <c r="H1607" i="3"/>
  <c r="G1607" i="3"/>
  <c r="J1606" i="3"/>
  <c r="I1606" i="3"/>
  <c r="H1606" i="3"/>
  <c r="G1606" i="3"/>
  <c r="J1605" i="3"/>
  <c r="I1605" i="3"/>
  <c r="H1605" i="3"/>
  <c r="G1605" i="3"/>
  <c r="J1604" i="3"/>
  <c r="I1604" i="3"/>
  <c r="H1604" i="3"/>
  <c r="G1604" i="3"/>
  <c r="J1603" i="3"/>
  <c r="I1603" i="3"/>
  <c r="H1603" i="3"/>
  <c r="G1603" i="3"/>
  <c r="J1602" i="3"/>
  <c r="I1602" i="3"/>
  <c r="H1602" i="3"/>
  <c r="G1602" i="3"/>
  <c r="J1601" i="3"/>
  <c r="I1601" i="3"/>
  <c r="H1601" i="3"/>
  <c r="G1601" i="3"/>
  <c r="J1600" i="3"/>
  <c r="I1600" i="3"/>
  <c r="H1600" i="3"/>
  <c r="G1600" i="3"/>
  <c r="J1599" i="3"/>
  <c r="I1599" i="3"/>
  <c r="H1599" i="3"/>
  <c r="G1599" i="3"/>
  <c r="J1598" i="3"/>
  <c r="I1598" i="3"/>
  <c r="H1598" i="3"/>
  <c r="G1598" i="3"/>
  <c r="J1597" i="3"/>
  <c r="I1597" i="3"/>
  <c r="H1597" i="3"/>
  <c r="G1597" i="3"/>
  <c r="J1596" i="3"/>
  <c r="I1596" i="3"/>
  <c r="H1596" i="3"/>
  <c r="G1596" i="3"/>
  <c r="J1595" i="3"/>
  <c r="I1595" i="3"/>
  <c r="H1595" i="3"/>
  <c r="G1595" i="3"/>
  <c r="M155" i="3" s="1"/>
  <c r="J1594" i="3"/>
  <c r="I1594" i="3"/>
  <c r="H1594" i="3"/>
  <c r="G1594" i="3"/>
  <c r="J1593" i="3"/>
  <c r="I1593" i="3"/>
  <c r="H1593" i="3"/>
  <c r="G1593" i="3"/>
  <c r="J1592" i="3"/>
  <c r="I1592" i="3"/>
  <c r="H1592" i="3"/>
  <c r="G1592" i="3"/>
  <c r="J1591" i="3"/>
  <c r="I1591" i="3"/>
  <c r="H1591" i="3"/>
  <c r="G1591" i="3"/>
  <c r="J1590" i="3"/>
  <c r="I1590" i="3"/>
  <c r="H1590" i="3"/>
  <c r="G1590" i="3"/>
  <c r="J1589" i="3"/>
  <c r="I1589" i="3"/>
  <c r="H1589" i="3"/>
  <c r="G1589" i="3"/>
  <c r="J1588" i="3"/>
  <c r="I1588" i="3"/>
  <c r="H1588" i="3"/>
  <c r="G1588" i="3"/>
  <c r="J1587" i="3"/>
  <c r="I1587" i="3"/>
  <c r="H1587" i="3"/>
  <c r="G1587" i="3"/>
  <c r="J1586" i="3"/>
  <c r="I1586" i="3"/>
  <c r="H1586" i="3"/>
  <c r="G1586" i="3"/>
  <c r="J1585" i="3"/>
  <c r="I1585" i="3"/>
  <c r="H1585" i="3"/>
  <c r="G1585" i="3"/>
  <c r="J1584" i="3"/>
  <c r="I1584" i="3"/>
  <c r="H1584" i="3"/>
  <c r="G1584" i="3"/>
  <c r="J1583" i="3"/>
  <c r="I1583" i="3"/>
  <c r="H1583" i="3"/>
  <c r="G1583" i="3"/>
  <c r="J1582" i="3"/>
  <c r="I1582" i="3"/>
  <c r="H1582" i="3"/>
  <c r="G1582" i="3"/>
  <c r="J1581" i="3"/>
  <c r="I1581" i="3"/>
  <c r="H1581" i="3"/>
  <c r="G1581" i="3"/>
  <c r="J1580" i="3"/>
  <c r="I1580" i="3"/>
  <c r="H1580" i="3"/>
  <c r="G1580" i="3"/>
  <c r="J1579" i="3"/>
  <c r="I1579" i="3"/>
  <c r="H1579" i="3"/>
  <c r="G1579" i="3"/>
  <c r="M139" i="3" s="1"/>
  <c r="J1578" i="3"/>
  <c r="I1578" i="3"/>
  <c r="H1578" i="3"/>
  <c r="G1578" i="3"/>
  <c r="J1577" i="3"/>
  <c r="I1577" i="3"/>
  <c r="H1577" i="3"/>
  <c r="G1577" i="3"/>
  <c r="J1576" i="3"/>
  <c r="I1576" i="3"/>
  <c r="H1576" i="3"/>
  <c r="G1576" i="3"/>
  <c r="J1575" i="3"/>
  <c r="I1575" i="3"/>
  <c r="H1575" i="3"/>
  <c r="G1575" i="3"/>
  <c r="J1574" i="3"/>
  <c r="I1574" i="3"/>
  <c r="H1574" i="3"/>
  <c r="G1574" i="3"/>
  <c r="J1573" i="3"/>
  <c r="I1573" i="3"/>
  <c r="H1573" i="3"/>
  <c r="G1573" i="3"/>
  <c r="J1572" i="3"/>
  <c r="I1572" i="3"/>
  <c r="H1572" i="3"/>
  <c r="G1572" i="3"/>
  <c r="J1571" i="3"/>
  <c r="I1571" i="3"/>
  <c r="H1571" i="3"/>
  <c r="G1571" i="3"/>
  <c r="J1570" i="3"/>
  <c r="I1570" i="3"/>
  <c r="H1570" i="3"/>
  <c r="G1570" i="3"/>
  <c r="J1569" i="3"/>
  <c r="I1569" i="3"/>
  <c r="H1569" i="3"/>
  <c r="G1569" i="3"/>
  <c r="J1568" i="3"/>
  <c r="I1568" i="3"/>
  <c r="H1568" i="3"/>
  <c r="G1568" i="3"/>
  <c r="J1567" i="3"/>
  <c r="I1567" i="3"/>
  <c r="H1567" i="3"/>
  <c r="G1567" i="3"/>
  <c r="J1566" i="3"/>
  <c r="I1566" i="3"/>
  <c r="H1566" i="3"/>
  <c r="G1566" i="3"/>
  <c r="J1565" i="3"/>
  <c r="I1565" i="3"/>
  <c r="H1565" i="3"/>
  <c r="G1565" i="3"/>
  <c r="J1564" i="3"/>
  <c r="I1564" i="3"/>
  <c r="H1564" i="3"/>
  <c r="G1564" i="3"/>
  <c r="J1563" i="3"/>
  <c r="I1563" i="3"/>
  <c r="H1563" i="3"/>
  <c r="G1563" i="3"/>
  <c r="M123" i="3" s="1"/>
  <c r="J1562" i="3"/>
  <c r="I1562" i="3"/>
  <c r="H1562" i="3"/>
  <c r="G1562" i="3"/>
  <c r="J1561" i="3"/>
  <c r="I1561" i="3"/>
  <c r="H1561" i="3"/>
  <c r="G1561" i="3"/>
  <c r="J1560" i="3"/>
  <c r="I1560" i="3"/>
  <c r="H1560" i="3"/>
  <c r="G1560" i="3"/>
  <c r="J1559" i="3"/>
  <c r="I1559" i="3"/>
  <c r="H1559" i="3"/>
  <c r="G1559" i="3"/>
  <c r="J1558" i="3"/>
  <c r="I1558" i="3"/>
  <c r="H1558" i="3"/>
  <c r="G1558" i="3"/>
  <c r="J1557" i="3"/>
  <c r="I1557" i="3"/>
  <c r="H1557" i="3"/>
  <c r="G1557" i="3"/>
  <c r="J1556" i="3"/>
  <c r="I1556" i="3"/>
  <c r="H1556" i="3"/>
  <c r="G1556" i="3"/>
  <c r="J1555" i="3"/>
  <c r="I1555" i="3"/>
  <c r="H1555" i="3"/>
  <c r="G1555" i="3"/>
  <c r="J1554" i="3"/>
  <c r="I1554" i="3"/>
  <c r="H1554" i="3"/>
  <c r="G1554" i="3"/>
  <c r="J1553" i="3"/>
  <c r="I1553" i="3"/>
  <c r="H1553" i="3"/>
  <c r="G1553" i="3"/>
  <c r="J1552" i="3"/>
  <c r="I1552" i="3"/>
  <c r="H1552" i="3"/>
  <c r="G1552" i="3"/>
  <c r="J1551" i="3"/>
  <c r="I1551" i="3"/>
  <c r="H1551" i="3"/>
  <c r="G1551" i="3"/>
  <c r="J1550" i="3"/>
  <c r="I1550" i="3"/>
  <c r="H1550" i="3"/>
  <c r="G1550" i="3"/>
  <c r="J1549" i="3"/>
  <c r="I1549" i="3"/>
  <c r="H1549" i="3"/>
  <c r="G1549" i="3"/>
  <c r="J1548" i="3"/>
  <c r="I1548" i="3"/>
  <c r="H1548" i="3"/>
  <c r="G1548" i="3"/>
  <c r="J1547" i="3"/>
  <c r="I1547" i="3"/>
  <c r="H1547" i="3"/>
  <c r="G1547" i="3"/>
  <c r="J1546" i="3"/>
  <c r="I1546" i="3"/>
  <c r="H1546" i="3"/>
  <c r="G1546" i="3"/>
  <c r="M106" i="3" s="1"/>
  <c r="J1545" i="3"/>
  <c r="I1545" i="3"/>
  <c r="H1545" i="3"/>
  <c r="G1545" i="3"/>
  <c r="J1544" i="3"/>
  <c r="I1544" i="3"/>
  <c r="H1544" i="3"/>
  <c r="G1544" i="3"/>
  <c r="J1543" i="3"/>
  <c r="I1543" i="3"/>
  <c r="H1543" i="3"/>
  <c r="G1543" i="3"/>
  <c r="J1542" i="3"/>
  <c r="I1542" i="3"/>
  <c r="H1542" i="3"/>
  <c r="G1542" i="3"/>
  <c r="J1541" i="3"/>
  <c r="I1541" i="3"/>
  <c r="H1541" i="3"/>
  <c r="G1541" i="3"/>
  <c r="J1540" i="3"/>
  <c r="I1540" i="3"/>
  <c r="H1540" i="3"/>
  <c r="G1540" i="3"/>
  <c r="M100" i="3" s="1"/>
  <c r="J1539" i="3"/>
  <c r="I1539" i="3"/>
  <c r="H1539" i="3"/>
  <c r="G1539" i="3"/>
  <c r="M99" i="3" s="1"/>
  <c r="J1538" i="3"/>
  <c r="I1538" i="3"/>
  <c r="H1538" i="3"/>
  <c r="G1538" i="3"/>
  <c r="J1537" i="3"/>
  <c r="I1537" i="3"/>
  <c r="H1537" i="3"/>
  <c r="G1537" i="3"/>
  <c r="J1536" i="3"/>
  <c r="I1536" i="3"/>
  <c r="H1536" i="3"/>
  <c r="G1536" i="3"/>
  <c r="J1535" i="3"/>
  <c r="I1535" i="3"/>
  <c r="H1535" i="3"/>
  <c r="G1535" i="3"/>
  <c r="J1534" i="3"/>
  <c r="I1534" i="3"/>
  <c r="H1534" i="3"/>
  <c r="G1534" i="3"/>
  <c r="J1533" i="3"/>
  <c r="I1533" i="3"/>
  <c r="H1533" i="3"/>
  <c r="G1533" i="3"/>
  <c r="J1532" i="3"/>
  <c r="I1532" i="3"/>
  <c r="H1532" i="3"/>
  <c r="G1532" i="3"/>
  <c r="J1531" i="3"/>
  <c r="I1531" i="3"/>
  <c r="H1531" i="3"/>
  <c r="G1531" i="3"/>
  <c r="J1530" i="3"/>
  <c r="I1530" i="3"/>
  <c r="H1530" i="3"/>
  <c r="G1530" i="3"/>
  <c r="M90" i="3" s="1"/>
  <c r="J1529" i="3"/>
  <c r="I1529" i="3"/>
  <c r="H1529" i="3"/>
  <c r="G1529" i="3"/>
  <c r="J1528" i="3"/>
  <c r="I1528" i="3"/>
  <c r="H1528" i="3"/>
  <c r="G1528" i="3"/>
  <c r="J1527" i="3"/>
  <c r="I1527" i="3"/>
  <c r="H1527" i="3"/>
  <c r="G1527" i="3"/>
  <c r="J1526" i="3"/>
  <c r="I1526" i="3"/>
  <c r="H1526" i="3"/>
  <c r="G1526" i="3"/>
  <c r="J1525" i="3"/>
  <c r="I1525" i="3"/>
  <c r="H1525" i="3"/>
  <c r="G1525" i="3"/>
  <c r="J1524" i="3"/>
  <c r="I1524" i="3"/>
  <c r="H1524" i="3"/>
  <c r="G1524" i="3"/>
  <c r="M84" i="3" s="1"/>
  <c r="J1523" i="3"/>
  <c r="I1523" i="3"/>
  <c r="H1523" i="3"/>
  <c r="G1523" i="3"/>
  <c r="M83" i="3" s="1"/>
  <c r="J1522" i="3"/>
  <c r="I1522" i="3"/>
  <c r="H1522" i="3"/>
  <c r="G1522" i="3"/>
  <c r="J1521" i="3"/>
  <c r="I1521" i="3"/>
  <c r="H1521" i="3"/>
  <c r="G1521" i="3"/>
  <c r="J1520" i="3"/>
  <c r="I1520" i="3"/>
  <c r="H1520" i="3"/>
  <c r="G1520" i="3"/>
  <c r="J1519" i="3"/>
  <c r="I1519" i="3"/>
  <c r="H1519" i="3"/>
  <c r="G1519" i="3"/>
  <c r="J1518" i="3"/>
  <c r="I1518" i="3"/>
  <c r="H1518" i="3"/>
  <c r="G1518" i="3"/>
  <c r="J1517" i="3"/>
  <c r="I1517" i="3"/>
  <c r="H1517" i="3"/>
  <c r="G1517" i="3"/>
  <c r="J1516" i="3"/>
  <c r="I1516" i="3"/>
  <c r="H1516" i="3"/>
  <c r="G1516" i="3"/>
  <c r="J1515" i="3"/>
  <c r="I1515" i="3"/>
  <c r="H1515" i="3"/>
  <c r="G1515" i="3"/>
  <c r="J1514" i="3"/>
  <c r="I1514" i="3"/>
  <c r="H1514" i="3"/>
  <c r="G1514" i="3"/>
  <c r="M74" i="3" s="1"/>
  <c r="J1513" i="3"/>
  <c r="I1513" i="3"/>
  <c r="H1513" i="3"/>
  <c r="G1513" i="3"/>
  <c r="J1512" i="3"/>
  <c r="I1512" i="3"/>
  <c r="H1512" i="3"/>
  <c r="G1512" i="3"/>
  <c r="J1511" i="3"/>
  <c r="I1511" i="3"/>
  <c r="H1511" i="3"/>
  <c r="G1511" i="3"/>
  <c r="J1510" i="3"/>
  <c r="I1510" i="3"/>
  <c r="H1510" i="3"/>
  <c r="G1510" i="3"/>
  <c r="J1509" i="3"/>
  <c r="I1509" i="3"/>
  <c r="H1509" i="3"/>
  <c r="G1509" i="3"/>
  <c r="J1508" i="3"/>
  <c r="I1508" i="3"/>
  <c r="H1508" i="3"/>
  <c r="G1508" i="3"/>
  <c r="M68" i="3" s="1"/>
  <c r="J1507" i="3"/>
  <c r="I1507" i="3"/>
  <c r="H1507" i="3"/>
  <c r="G1507" i="3"/>
  <c r="M67" i="3" s="1"/>
  <c r="J1506" i="3"/>
  <c r="I1506" i="3"/>
  <c r="H1506" i="3"/>
  <c r="G1506" i="3"/>
  <c r="J1505" i="3"/>
  <c r="I1505" i="3"/>
  <c r="H1505" i="3"/>
  <c r="G1505" i="3"/>
  <c r="J1504" i="3"/>
  <c r="I1504" i="3"/>
  <c r="H1504" i="3"/>
  <c r="G1504" i="3"/>
  <c r="J1503" i="3"/>
  <c r="I1503" i="3"/>
  <c r="H1503" i="3"/>
  <c r="G1503" i="3"/>
  <c r="J1502" i="3"/>
  <c r="I1502" i="3"/>
  <c r="H1502" i="3"/>
  <c r="G1502" i="3"/>
  <c r="J1501" i="3"/>
  <c r="I1501" i="3"/>
  <c r="H1501" i="3"/>
  <c r="G1501" i="3"/>
  <c r="J1500" i="3"/>
  <c r="I1500" i="3"/>
  <c r="H1500" i="3"/>
  <c r="G1500" i="3"/>
  <c r="J1499" i="3"/>
  <c r="I1499" i="3"/>
  <c r="H1499" i="3"/>
  <c r="G1499" i="3"/>
  <c r="J1498" i="3"/>
  <c r="I1498" i="3"/>
  <c r="H1498" i="3"/>
  <c r="G1498" i="3"/>
  <c r="M58" i="3" s="1"/>
  <c r="J1497" i="3"/>
  <c r="I1497" i="3"/>
  <c r="H1497" i="3"/>
  <c r="G1497" i="3"/>
  <c r="J1496" i="3"/>
  <c r="I1496" i="3"/>
  <c r="H1496" i="3"/>
  <c r="G1496" i="3"/>
  <c r="J1495" i="3"/>
  <c r="I1495" i="3"/>
  <c r="H1495" i="3"/>
  <c r="G1495" i="3"/>
  <c r="J1494" i="3"/>
  <c r="I1494" i="3"/>
  <c r="H1494" i="3"/>
  <c r="G1494" i="3"/>
  <c r="M54" i="3" s="1"/>
  <c r="J1493" i="3"/>
  <c r="I1493" i="3"/>
  <c r="H1493" i="3"/>
  <c r="G1493" i="3"/>
  <c r="J1492" i="3"/>
  <c r="I1492" i="3"/>
  <c r="H1492" i="3"/>
  <c r="G1492" i="3"/>
  <c r="J1491" i="3"/>
  <c r="I1491" i="3"/>
  <c r="H1491" i="3"/>
  <c r="G1491" i="3"/>
  <c r="J1490" i="3"/>
  <c r="I1490" i="3"/>
  <c r="H1490" i="3"/>
  <c r="G1490" i="3"/>
  <c r="J1489" i="3"/>
  <c r="I1489" i="3"/>
  <c r="H1489" i="3"/>
  <c r="G1489" i="3"/>
  <c r="J1488" i="3"/>
  <c r="I1488" i="3"/>
  <c r="H1488" i="3"/>
  <c r="G1488" i="3"/>
  <c r="J1487" i="3"/>
  <c r="I1487" i="3"/>
  <c r="H1487" i="3"/>
  <c r="G1487" i="3"/>
  <c r="J1486" i="3"/>
  <c r="I1486" i="3"/>
  <c r="H1486" i="3"/>
  <c r="G1486" i="3"/>
  <c r="M46" i="3" s="1"/>
  <c r="J1485" i="3"/>
  <c r="I1485" i="3"/>
  <c r="H1485" i="3"/>
  <c r="G1485" i="3"/>
  <c r="J1484" i="3"/>
  <c r="I1484" i="3"/>
  <c r="H1484" i="3"/>
  <c r="G1484" i="3"/>
  <c r="J1483" i="3"/>
  <c r="I1483" i="3"/>
  <c r="H1483" i="3"/>
  <c r="G1483" i="3"/>
  <c r="J1482" i="3"/>
  <c r="I1482" i="3"/>
  <c r="H1482" i="3"/>
  <c r="G1482" i="3"/>
  <c r="J1481" i="3"/>
  <c r="I1481" i="3"/>
  <c r="H1481" i="3"/>
  <c r="G1481" i="3"/>
  <c r="J1480" i="3"/>
  <c r="I1480" i="3"/>
  <c r="H1480" i="3"/>
  <c r="G1480" i="3"/>
  <c r="J1479" i="3"/>
  <c r="I1479" i="3"/>
  <c r="H1479" i="3"/>
  <c r="G1479" i="3"/>
  <c r="J1478" i="3"/>
  <c r="I1478" i="3"/>
  <c r="H1478" i="3"/>
  <c r="G1478" i="3"/>
  <c r="M38" i="3" s="1"/>
  <c r="J1477" i="3"/>
  <c r="I1477" i="3"/>
  <c r="H1477" i="3"/>
  <c r="G1477" i="3"/>
  <c r="J1476" i="3"/>
  <c r="I1476" i="3"/>
  <c r="H1476" i="3"/>
  <c r="G1476" i="3"/>
  <c r="J1475" i="3"/>
  <c r="I1475" i="3"/>
  <c r="H1475" i="3"/>
  <c r="G1475" i="3"/>
  <c r="J1474" i="3"/>
  <c r="I1474" i="3"/>
  <c r="H1474" i="3"/>
  <c r="G1474" i="3"/>
  <c r="J1473" i="3"/>
  <c r="I1473" i="3"/>
  <c r="H1473" i="3"/>
  <c r="G1473" i="3"/>
  <c r="J1472" i="3"/>
  <c r="I1472" i="3"/>
  <c r="H1472" i="3"/>
  <c r="G1472" i="3"/>
  <c r="J1471" i="3"/>
  <c r="I1471" i="3"/>
  <c r="H1471" i="3"/>
  <c r="G1471" i="3"/>
  <c r="J1470" i="3"/>
  <c r="I1470" i="3"/>
  <c r="H1470" i="3"/>
  <c r="G1470" i="3"/>
  <c r="J1469" i="3"/>
  <c r="I1469" i="3"/>
  <c r="H1469" i="3"/>
  <c r="G1469" i="3"/>
  <c r="J1468" i="3"/>
  <c r="I1468" i="3"/>
  <c r="H1468" i="3"/>
  <c r="G1468" i="3"/>
  <c r="J1467" i="3"/>
  <c r="I1467" i="3"/>
  <c r="H1467" i="3"/>
  <c r="G1467" i="3"/>
  <c r="J1466" i="3"/>
  <c r="I1466" i="3"/>
  <c r="H1466" i="3"/>
  <c r="G1466" i="3"/>
  <c r="M26" i="3" s="1"/>
  <c r="J1464" i="3"/>
  <c r="I1464" i="3"/>
  <c r="H1464" i="3"/>
  <c r="G1464" i="3"/>
  <c r="J1463" i="3"/>
  <c r="I1463" i="3"/>
  <c r="H1463" i="3"/>
  <c r="G1463" i="3"/>
  <c r="J1462" i="3"/>
  <c r="I1462" i="3"/>
  <c r="H1462" i="3"/>
  <c r="G1462" i="3"/>
  <c r="J1461" i="3"/>
  <c r="I1461" i="3"/>
  <c r="H1461" i="3"/>
  <c r="G1461" i="3"/>
  <c r="J1460" i="3"/>
  <c r="I1460" i="3"/>
  <c r="H1460" i="3"/>
  <c r="G1460" i="3"/>
  <c r="J1459" i="3"/>
  <c r="I1459" i="3"/>
  <c r="H1459" i="3"/>
  <c r="G1459" i="3"/>
  <c r="J1458" i="3"/>
  <c r="I1458" i="3"/>
  <c r="H1458" i="3"/>
  <c r="G1458" i="3"/>
  <c r="J1457" i="3"/>
  <c r="I1457" i="3"/>
  <c r="H1457" i="3"/>
  <c r="G1457" i="3"/>
  <c r="J1456" i="3"/>
  <c r="I1456" i="3"/>
  <c r="H1456" i="3"/>
  <c r="G1456" i="3"/>
  <c r="J1455" i="3"/>
  <c r="I1455" i="3"/>
  <c r="H1455" i="3"/>
  <c r="G1455" i="3"/>
  <c r="J1454" i="3"/>
  <c r="I1454" i="3"/>
  <c r="H1454" i="3"/>
  <c r="G1454" i="3"/>
  <c r="J1453" i="3"/>
  <c r="I1453" i="3"/>
  <c r="H1453" i="3"/>
  <c r="G1453" i="3"/>
  <c r="J1452" i="3"/>
  <c r="I1452" i="3"/>
  <c r="H1452" i="3"/>
  <c r="G1452" i="3"/>
  <c r="J1451" i="3"/>
  <c r="I1451" i="3"/>
  <c r="H1451" i="3"/>
  <c r="G1451" i="3"/>
  <c r="J1450" i="3"/>
  <c r="I1450" i="3"/>
  <c r="H1450" i="3"/>
  <c r="G1450" i="3"/>
  <c r="J1449" i="3"/>
  <c r="I1449" i="3"/>
  <c r="H1449" i="3"/>
  <c r="G1449" i="3"/>
  <c r="L153" i="3" s="1"/>
  <c r="J1448" i="3"/>
  <c r="I1448" i="3"/>
  <c r="H1448" i="3"/>
  <c r="G1448" i="3"/>
  <c r="J1447" i="3"/>
  <c r="I1447" i="3"/>
  <c r="H1447" i="3"/>
  <c r="G1447" i="3"/>
  <c r="J1446" i="3"/>
  <c r="I1446" i="3"/>
  <c r="H1446" i="3"/>
  <c r="G1446" i="3"/>
  <c r="G1302" i="3" s="1"/>
  <c r="J1445" i="3"/>
  <c r="I1445" i="3"/>
  <c r="H1445" i="3"/>
  <c r="G1445" i="3"/>
  <c r="G1301" i="3" s="1"/>
  <c r="J1444" i="3"/>
  <c r="I1444" i="3"/>
  <c r="H1444" i="3"/>
  <c r="G1444" i="3"/>
  <c r="G1300" i="3" s="1"/>
  <c r="J1443" i="3"/>
  <c r="I1443" i="3"/>
  <c r="H1443" i="3"/>
  <c r="G1443" i="3"/>
  <c r="G1299" i="3" s="1"/>
  <c r="J1442" i="3"/>
  <c r="I1442" i="3"/>
  <c r="H1442" i="3"/>
  <c r="G1442" i="3"/>
  <c r="G1298" i="3" s="1"/>
  <c r="J1441" i="3"/>
  <c r="I1441" i="3"/>
  <c r="H1441" i="3"/>
  <c r="G1441" i="3"/>
  <c r="G1297" i="3" s="1"/>
  <c r="J1440" i="3"/>
  <c r="I1440" i="3"/>
  <c r="H1440" i="3"/>
  <c r="G1440" i="3"/>
  <c r="G1296" i="3" s="1"/>
  <c r="J1439" i="3"/>
  <c r="I1439" i="3"/>
  <c r="H1439" i="3"/>
  <c r="G1439" i="3"/>
  <c r="G1295" i="3" s="1"/>
  <c r="J1438" i="3"/>
  <c r="I1438" i="3"/>
  <c r="H1438" i="3"/>
  <c r="G1438" i="3"/>
  <c r="G1294" i="3" s="1"/>
  <c r="J1437" i="3"/>
  <c r="I1437" i="3"/>
  <c r="H1437" i="3"/>
  <c r="G1437" i="3"/>
  <c r="G1293" i="3" s="1"/>
  <c r="J1436" i="3"/>
  <c r="I1436" i="3"/>
  <c r="H1436" i="3"/>
  <c r="G1436" i="3"/>
  <c r="G1292" i="3" s="1"/>
  <c r="J1435" i="3"/>
  <c r="I1435" i="3"/>
  <c r="H1435" i="3"/>
  <c r="G1435" i="3"/>
  <c r="G1291" i="3" s="1"/>
  <c r="J1434" i="3"/>
  <c r="I1434" i="3"/>
  <c r="H1434" i="3"/>
  <c r="G1434" i="3"/>
  <c r="G1290" i="3" s="1"/>
  <c r="J1433" i="3"/>
  <c r="I1433" i="3"/>
  <c r="H1433" i="3"/>
  <c r="G1433" i="3"/>
  <c r="J1432" i="3"/>
  <c r="I1432" i="3"/>
  <c r="H1432" i="3"/>
  <c r="G1432" i="3"/>
  <c r="G1288" i="3" s="1"/>
  <c r="J1431" i="3"/>
  <c r="I1431" i="3"/>
  <c r="H1431" i="3"/>
  <c r="G1431" i="3"/>
  <c r="G1287" i="3" s="1"/>
  <c r="J1430" i="3"/>
  <c r="I1430" i="3"/>
  <c r="H1430" i="3"/>
  <c r="G1430" i="3"/>
  <c r="G1286" i="3" s="1"/>
  <c r="J1429" i="3"/>
  <c r="I1429" i="3"/>
  <c r="H1429" i="3"/>
  <c r="G1429" i="3"/>
  <c r="G1285" i="3" s="1"/>
  <c r="J1428" i="3"/>
  <c r="I1428" i="3"/>
  <c r="H1428" i="3"/>
  <c r="G1428" i="3"/>
  <c r="G1284" i="3" s="1"/>
  <c r="J1427" i="3"/>
  <c r="I1427" i="3"/>
  <c r="H1427" i="3"/>
  <c r="G1427" i="3"/>
  <c r="G1283" i="3" s="1"/>
  <c r="J1426" i="3"/>
  <c r="I1426" i="3"/>
  <c r="H1426" i="3"/>
  <c r="G1426" i="3"/>
  <c r="G1282" i="3" s="1"/>
  <c r="J1425" i="3"/>
  <c r="I1425" i="3"/>
  <c r="H1425" i="3"/>
  <c r="G1425" i="3"/>
  <c r="G1281" i="3" s="1"/>
  <c r="J1424" i="3"/>
  <c r="I1424" i="3"/>
  <c r="H1424" i="3"/>
  <c r="G1424" i="3"/>
  <c r="G1280" i="3" s="1"/>
  <c r="J1423" i="3"/>
  <c r="I1423" i="3"/>
  <c r="H1423" i="3"/>
  <c r="G1423" i="3"/>
  <c r="G1279" i="3" s="1"/>
  <c r="J1422" i="3"/>
  <c r="I1422" i="3"/>
  <c r="H1422" i="3"/>
  <c r="G1422" i="3"/>
  <c r="G1278" i="3" s="1"/>
  <c r="J1421" i="3"/>
  <c r="I1421" i="3"/>
  <c r="H1421" i="3"/>
  <c r="G1421" i="3"/>
  <c r="G1277" i="3" s="1"/>
  <c r="J1420" i="3"/>
  <c r="I1420" i="3"/>
  <c r="H1420" i="3"/>
  <c r="G1420" i="3"/>
  <c r="G1276" i="3" s="1"/>
  <c r="J1419" i="3"/>
  <c r="I1419" i="3"/>
  <c r="H1419" i="3"/>
  <c r="G1419" i="3"/>
  <c r="G1275" i="3" s="1"/>
  <c r="J1418" i="3"/>
  <c r="I1418" i="3"/>
  <c r="H1418" i="3"/>
  <c r="G1418" i="3"/>
  <c r="G1274" i="3" s="1"/>
  <c r="J1417" i="3"/>
  <c r="I1417" i="3"/>
  <c r="H1417" i="3"/>
  <c r="G1417" i="3"/>
  <c r="J1416" i="3"/>
  <c r="I1416" i="3"/>
  <c r="H1416" i="3"/>
  <c r="G1416" i="3"/>
  <c r="G1272" i="3" s="1"/>
  <c r="J1415" i="3"/>
  <c r="I1415" i="3"/>
  <c r="H1415" i="3"/>
  <c r="G1415" i="3"/>
  <c r="G1271" i="3" s="1"/>
  <c r="J1414" i="3"/>
  <c r="I1414" i="3"/>
  <c r="H1414" i="3"/>
  <c r="G1414" i="3"/>
  <c r="G1270" i="3" s="1"/>
  <c r="J1413" i="3"/>
  <c r="I1413" i="3"/>
  <c r="H1413" i="3"/>
  <c r="G1413" i="3"/>
  <c r="G1269" i="3" s="1"/>
  <c r="J1412" i="3"/>
  <c r="I1412" i="3"/>
  <c r="H1412" i="3"/>
  <c r="G1412" i="3"/>
  <c r="G1268" i="3" s="1"/>
  <c r="J1411" i="3"/>
  <c r="I1411" i="3"/>
  <c r="H1411" i="3"/>
  <c r="G1411" i="3"/>
  <c r="G1267" i="3" s="1"/>
  <c r="J1410" i="3"/>
  <c r="I1410" i="3"/>
  <c r="H1410" i="3"/>
  <c r="G1410" i="3"/>
  <c r="G1266" i="3" s="1"/>
  <c r="J1409" i="3"/>
  <c r="I1409" i="3"/>
  <c r="H1409" i="3"/>
  <c r="G1409" i="3"/>
  <c r="G1265" i="3" s="1"/>
  <c r="J1408" i="3"/>
  <c r="I1408" i="3"/>
  <c r="H1408" i="3"/>
  <c r="G1408" i="3"/>
  <c r="G1264" i="3" s="1"/>
  <c r="J1407" i="3"/>
  <c r="I1407" i="3"/>
  <c r="H1407" i="3"/>
  <c r="G1407" i="3"/>
  <c r="G1263" i="3" s="1"/>
  <c r="J1406" i="3"/>
  <c r="I1406" i="3"/>
  <c r="H1406" i="3"/>
  <c r="G1406" i="3"/>
  <c r="G1262" i="3" s="1"/>
  <c r="J1405" i="3"/>
  <c r="I1405" i="3"/>
  <c r="H1405" i="3"/>
  <c r="G1405" i="3"/>
  <c r="G1261" i="3" s="1"/>
  <c r="J1404" i="3"/>
  <c r="I1404" i="3"/>
  <c r="H1404" i="3"/>
  <c r="G1404" i="3"/>
  <c r="G1260" i="3" s="1"/>
  <c r="J1403" i="3"/>
  <c r="I1403" i="3"/>
  <c r="H1403" i="3"/>
  <c r="G1403" i="3"/>
  <c r="G1259" i="3" s="1"/>
  <c r="J1402" i="3"/>
  <c r="I1402" i="3"/>
  <c r="H1402" i="3"/>
  <c r="G1402" i="3"/>
  <c r="G1258" i="3" s="1"/>
  <c r="J1401" i="3"/>
  <c r="I1401" i="3"/>
  <c r="H1401" i="3"/>
  <c r="G1401" i="3"/>
  <c r="J1400" i="3"/>
  <c r="I1400" i="3"/>
  <c r="H1400" i="3"/>
  <c r="G1400" i="3"/>
  <c r="G1256" i="3" s="1"/>
  <c r="J1399" i="3"/>
  <c r="I1399" i="3"/>
  <c r="H1399" i="3"/>
  <c r="G1399" i="3"/>
  <c r="G1255" i="3" s="1"/>
  <c r="J1398" i="3"/>
  <c r="I1398" i="3"/>
  <c r="H1398" i="3"/>
  <c r="G1398" i="3"/>
  <c r="G1254" i="3" s="1"/>
  <c r="J1397" i="3"/>
  <c r="I1397" i="3"/>
  <c r="H1397" i="3"/>
  <c r="G1397" i="3"/>
  <c r="G1253" i="3" s="1"/>
  <c r="J1396" i="3"/>
  <c r="I1396" i="3"/>
  <c r="H1396" i="3"/>
  <c r="G1396" i="3"/>
  <c r="G1252" i="3" s="1"/>
  <c r="J1395" i="3"/>
  <c r="I1395" i="3"/>
  <c r="H1395" i="3"/>
  <c r="G1395" i="3"/>
  <c r="G1251" i="3" s="1"/>
  <c r="J1394" i="3"/>
  <c r="I1394" i="3"/>
  <c r="H1394" i="3"/>
  <c r="G1394" i="3"/>
  <c r="G1250" i="3" s="1"/>
  <c r="J1393" i="3"/>
  <c r="I1393" i="3"/>
  <c r="H1393" i="3"/>
  <c r="G1393" i="3"/>
  <c r="G1249" i="3" s="1"/>
  <c r="J1392" i="3"/>
  <c r="I1392" i="3"/>
  <c r="H1392" i="3"/>
  <c r="G1392" i="3"/>
  <c r="G1248" i="3" s="1"/>
  <c r="J1391" i="3"/>
  <c r="I1391" i="3"/>
  <c r="H1391" i="3"/>
  <c r="G1391" i="3"/>
  <c r="G1247" i="3" s="1"/>
  <c r="J1390" i="3"/>
  <c r="I1390" i="3"/>
  <c r="H1390" i="3"/>
  <c r="G1390" i="3"/>
  <c r="G1246" i="3" s="1"/>
  <c r="J1389" i="3"/>
  <c r="I1389" i="3"/>
  <c r="H1389" i="3"/>
  <c r="G1389" i="3"/>
  <c r="G1245" i="3" s="1"/>
  <c r="J1388" i="3"/>
  <c r="I1388" i="3"/>
  <c r="H1388" i="3"/>
  <c r="G1388" i="3"/>
  <c r="G1244" i="3" s="1"/>
  <c r="J1387" i="3"/>
  <c r="I1387" i="3"/>
  <c r="H1387" i="3"/>
  <c r="G1387" i="3"/>
  <c r="G1243" i="3" s="1"/>
  <c r="J1386" i="3"/>
  <c r="I1386" i="3"/>
  <c r="H1386" i="3"/>
  <c r="G1386" i="3"/>
  <c r="G1242" i="3" s="1"/>
  <c r="J1385" i="3"/>
  <c r="I1385" i="3"/>
  <c r="H1385" i="3"/>
  <c r="G1385" i="3"/>
  <c r="G1241" i="3" s="1"/>
  <c r="G89" i="3" s="1"/>
  <c r="J1384" i="3"/>
  <c r="I1384" i="3"/>
  <c r="H1384" i="3"/>
  <c r="G1384" i="3"/>
  <c r="G1240" i="3" s="1"/>
  <c r="J1383" i="3"/>
  <c r="I1383" i="3"/>
  <c r="H1383" i="3"/>
  <c r="G1383" i="3"/>
  <c r="G1239" i="3" s="1"/>
  <c r="J1382" i="3"/>
  <c r="I1382" i="3"/>
  <c r="H1382" i="3"/>
  <c r="G1382" i="3"/>
  <c r="G1238" i="3" s="1"/>
  <c r="J1381" i="3"/>
  <c r="I1381" i="3"/>
  <c r="H1381" i="3"/>
  <c r="G1381" i="3"/>
  <c r="J1380" i="3"/>
  <c r="I1380" i="3"/>
  <c r="H1380" i="3"/>
  <c r="G1380" i="3"/>
  <c r="G1236" i="3" s="1"/>
  <c r="J1379" i="3"/>
  <c r="I1379" i="3"/>
  <c r="H1379" i="3"/>
  <c r="G1379" i="3"/>
  <c r="G1235" i="3" s="1"/>
  <c r="J1378" i="3"/>
  <c r="I1378" i="3"/>
  <c r="H1378" i="3"/>
  <c r="G1378" i="3"/>
  <c r="G1234" i="3" s="1"/>
  <c r="J1377" i="3"/>
  <c r="I1377" i="3"/>
  <c r="H1377" i="3"/>
  <c r="G1377" i="3"/>
  <c r="G1233" i="3" s="1"/>
  <c r="J1376" i="3"/>
  <c r="I1376" i="3"/>
  <c r="H1376" i="3"/>
  <c r="G1376" i="3"/>
  <c r="G1232" i="3" s="1"/>
  <c r="J1375" i="3"/>
  <c r="I1375" i="3"/>
  <c r="H1375" i="3"/>
  <c r="G1375" i="3"/>
  <c r="G1231" i="3" s="1"/>
  <c r="J1374" i="3"/>
  <c r="I1374" i="3"/>
  <c r="H1374" i="3"/>
  <c r="G1374" i="3"/>
  <c r="G1230" i="3" s="1"/>
  <c r="J1373" i="3"/>
  <c r="I1373" i="3"/>
  <c r="H1373" i="3"/>
  <c r="G1373" i="3"/>
  <c r="G1229" i="3" s="1"/>
  <c r="J1372" i="3"/>
  <c r="I1372" i="3"/>
  <c r="H1372" i="3"/>
  <c r="G1372" i="3"/>
  <c r="G1228" i="3" s="1"/>
  <c r="J1371" i="3"/>
  <c r="I1371" i="3"/>
  <c r="H1371" i="3"/>
  <c r="G1371" i="3"/>
  <c r="G1227" i="3" s="1"/>
  <c r="J1370" i="3"/>
  <c r="I1370" i="3"/>
  <c r="H1370" i="3"/>
  <c r="G1370" i="3"/>
  <c r="G1226" i="3" s="1"/>
  <c r="J1369" i="3"/>
  <c r="I1369" i="3"/>
  <c r="H1369" i="3"/>
  <c r="G1369" i="3"/>
  <c r="G1225" i="3" s="1"/>
  <c r="G73" i="3" s="1"/>
  <c r="J1368" i="3"/>
  <c r="I1368" i="3"/>
  <c r="H1368" i="3"/>
  <c r="G1368" i="3"/>
  <c r="G1224" i="3" s="1"/>
  <c r="J1367" i="3"/>
  <c r="I1367" i="3"/>
  <c r="H1367" i="3"/>
  <c r="G1367" i="3"/>
  <c r="G1223" i="3" s="1"/>
  <c r="J1366" i="3"/>
  <c r="I1366" i="3"/>
  <c r="H1366" i="3"/>
  <c r="G1366" i="3"/>
  <c r="G1222" i="3" s="1"/>
  <c r="J1365" i="3"/>
  <c r="I1365" i="3"/>
  <c r="H1365" i="3"/>
  <c r="G1365" i="3"/>
  <c r="G1221" i="3" s="1"/>
  <c r="J1364" i="3"/>
  <c r="I1364" i="3"/>
  <c r="H1364" i="3"/>
  <c r="G1364" i="3"/>
  <c r="G1220" i="3" s="1"/>
  <c r="J1363" i="3"/>
  <c r="I1363" i="3"/>
  <c r="H1363" i="3"/>
  <c r="G1363" i="3"/>
  <c r="G1219" i="3" s="1"/>
  <c r="J1362" i="3"/>
  <c r="I1362" i="3"/>
  <c r="H1362" i="3"/>
  <c r="G1362" i="3"/>
  <c r="G1218" i="3" s="1"/>
  <c r="J1361" i="3"/>
  <c r="I1361" i="3"/>
  <c r="H1361" i="3"/>
  <c r="G1361" i="3"/>
  <c r="G1217" i="3" s="1"/>
  <c r="J1360" i="3"/>
  <c r="I1360" i="3"/>
  <c r="H1360" i="3"/>
  <c r="G1360" i="3"/>
  <c r="G1216" i="3" s="1"/>
  <c r="J1359" i="3"/>
  <c r="I1359" i="3"/>
  <c r="H1359" i="3"/>
  <c r="G1359" i="3"/>
  <c r="G1215" i="3" s="1"/>
  <c r="J1358" i="3"/>
  <c r="I1358" i="3"/>
  <c r="H1358" i="3"/>
  <c r="G1358" i="3"/>
  <c r="G1214" i="3" s="1"/>
  <c r="J1357" i="3"/>
  <c r="I1357" i="3"/>
  <c r="H1357" i="3"/>
  <c r="G1357" i="3"/>
  <c r="G1213" i="3" s="1"/>
  <c r="J1356" i="3"/>
  <c r="I1356" i="3"/>
  <c r="H1356" i="3"/>
  <c r="G1356" i="3"/>
  <c r="G1212" i="3" s="1"/>
  <c r="J1355" i="3"/>
  <c r="I1355" i="3"/>
  <c r="H1355" i="3"/>
  <c r="G1355" i="3"/>
  <c r="G1211" i="3" s="1"/>
  <c r="J1354" i="3"/>
  <c r="I1354" i="3"/>
  <c r="H1354" i="3"/>
  <c r="G1354" i="3"/>
  <c r="G1210" i="3" s="1"/>
  <c r="J1353" i="3"/>
  <c r="I1353" i="3"/>
  <c r="H1353" i="3"/>
  <c r="G1353" i="3"/>
  <c r="G1209" i="3" s="1"/>
  <c r="G57" i="3" s="1"/>
  <c r="J1352" i="3"/>
  <c r="I1352" i="3"/>
  <c r="H1352" i="3"/>
  <c r="G1352" i="3"/>
  <c r="G1208" i="3" s="1"/>
  <c r="J1351" i="3"/>
  <c r="I1351" i="3"/>
  <c r="H1351" i="3"/>
  <c r="G1351" i="3"/>
  <c r="G1207" i="3" s="1"/>
  <c r="J1350" i="3"/>
  <c r="I1350" i="3"/>
  <c r="H1350" i="3"/>
  <c r="G1350" i="3"/>
  <c r="G1206" i="3" s="1"/>
  <c r="J1349" i="3"/>
  <c r="I1349" i="3"/>
  <c r="H1349" i="3"/>
  <c r="G1349" i="3"/>
  <c r="G1205" i="3" s="1"/>
  <c r="J1348" i="3"/>
  <c r="I1348" i="3"/>
  <c r="H1348" i="3"/>
  <c r="G1348" i="3"/>
  <c r="G1204" i="3" s="1"/>
  <c r="J1347" i="3"/>
  <c r="I1347" i="3"/>
  <c r="H1347" i="3"/>
  <c r="G1347" i="3"/>
  <c r="G1203" i="3" s="1"/>
  <c r="J1346" i="3"/>
  <c r="I1346" i="3"/>
  <c r="H1346" i="3"/>
  <c r="G1346" i="3"/>
  <c r="G1202" i="3" s="1"/>
  <c r="J1345" i="3"/>
  <c r="I1345" i="3"/>
  <c r="H1345" i="3"/>
  <c r="G1345" i="3"/>
  <c r="G1201" i="3" s="1"/>
  <c r="J1344" i="3"/>
  <c r="I1344" i="3"/>
  <c r="H1344" i="3"/>
  <c r="G1344" i="3"/>
  <c r="G1200" i="3" s="1"/>
  <c r="J1343" i="3"/>
  <c r="I1343" i="3"/>
  <c r="H1343" i="3"/>
  <c r="G1343" i="3"/>
  <c r="G1199" i="3" s="1"/>
  <c r="J1342" i="3"/>
  <c r="I1342" i="3"/>
  <c r="H1342" i="3"/>
  <c r="G1342" i="3"/>
  <c r="G1198" i="3" s="1"/>
  <c r="J1341" i="3"/>
  <c r="I1341" i="3"/>
  <c r="H1341" i="3"/>
  <c r="G1341" i="3"/>
  <c r="G1197" i="3" s="1"/>
  <c r="J1340" i="3"/>
  <c r="I1340" i="3"/>
  <c r="H1340" i="3"/>
  <c r="G1340" i="3"/>
  <c r="G1196" i="3" s="1"/>
  <c r="J1339" i="3"/>
  <c r="I1339" i="3"/>
  <c r="H1339" i="3"/>
  <c r="G1339" i="3"/>
  <c r="G1195" i="3" s="1"/>
  <c r="J1338" i="3"/>
  <c r="I1338" i="3"/>
  <c r="H1338" i="3"/>
  <c r="G1338" i="3"/>
  <c r="G1194" i="3" s="1"/>
  <c r="J1337" i="3"/>
  <c r="I1337" i="3"/>
  <c r="H1337" i="3"/>
  <c r="G1337" i="3"/>
  <c r="G1193" i="3" s="1"/>
  <c r="J1336" i="3"/>
  <c r="I1336" i="3"/>
  <c r="H1336" i="3"/>
  <c r="G1336" i="3"/>
  <c r="G1192" i="3" s="1"/>
  <c r="J1335" i="3"/>
  <c r="I1335" i="3"/>
  <c r="H1335" i="3"/>
  <c r="G1335" i="3"/>
  <c r="G1191" i="3" s="1"/>
  <c r="J1334" i="3"/>
  <c r="I1334" i="3"/>
  <c r="H1334" i="3"/>
  <c r="G1334" i="3"/>
  <c r="G1190" i="3" s="1"/>
  <c r="J1333" i="3"/>
  <c r="I1333" i="3"/>
  <c r="H1333" i="3"/>
  <c r="G1333" i="3"/>
  <c r="G1189" i="3" s="1"/>
  <c r="J1332" i="3"/>
  <c r="I1332" i="3"/>
  <c r="H1332" i="3"/>
  <c r="G1332" i="3"/>
  <c r="G1188" i="3" s="1"/>
  <c r="J1331" i="3"/>
  <c r="I1331" i="3"/>
  <c r="H1331" i="3"/>
  <c r="G1331" i="3"/>
  <c r="G1187" i="3" s="1"/>
  <c r="J1330" i="3"/>
  <c r="I1330" i="3"/>
  <c r="H1330" i="3"/>
  <c r="G1330" i="3"/>
  <c r="G1186" i="3" s="1"/>
  <c r="J1329" i="3"/>
  <c r="I1329" i="3"/>
  <c r="H1329" i="3"/>
  <c r="G1329" i="3"/>
  <c r="G1185" i="3" s="1"/>
  <c r="J1328" i="3"/>
  <c r="I1328" i="3"/>
  <c r="H1328" i="3"/>
  <c r="G1328" i="3"/>
  <c r="G1184" i="3" s="1"/>
  <c r="J1327" i="3"/>
  <c r="I1327" i="3"/>
  <c r="H1327" i="3"/>
  <c r="G1327" i="3"/>
  <c r="G1183" i="3" s="1"/>
  <c r="J1326" i="3"/>
  <c r="I1326" i="3"/>
  <c r="H1326" i="3"/>
  <c r="G1326" i="3"/>
  <c r="G1182" i="3" s="1"/>
  <c r="J1325" i="3"/>
  <c r="I1325" i="3"/>
  <c r="H1325" i="3"/>
  <c r="G1325" i="3"/>
  <c r="G1181" i="3" s="1"/>
  <c r="J1324" i="3"/>
  <c r="I1324" i="3"/>
  <c r="H1324" i="3"/>
  <c r="G1324" i="3"/>
  <c r="G1180" i="3" s="1"/>
  <c r="J1323" i="3"/>
  <c r="I1323" i="3"/>
  <c r="H1323" i="3"/>
  <c r="G1323" i="3"/>
  <c r="G1179" i="3" s="1"/>
  <c r="J1322" i="3"/>
  <c r="I1322" i="3"/>
  <c r="H1322" i="3"/>
  <c r="G1322" i="3"/>
  <c r="G1178" i="3" s="1"/>
  <c r="J1320" i="3"/>
  <c r="I1320" i="3"/>
  <c r="H1320" i="3"/>
  <c r="G1320" i="3"/>
  <c r="J1319" i="3"/>
  <c r="I1319" i="3"/>
  <c r="H1319" i="3"/>
  <c r="G1319" i="3"/>
  <c r="J1318" i="3"/>
  <c r="I1318" i="3"/>
  <c r="H1318" i="3"/>
  <c r="G1318" i="3"/>
  <c r="J1317" i="3"/>
  <c r="I1317" i="3"/>
  <c r="H1317" i="3"/>
  <c r="G1317" i="3"/>
  <c r="J1316" i="3"/>
  <c r="I1316" i="3"/>
  <c r="H1316" i="3"/>
  <c r="G1316" i="3"/>
  <c r="J1315" i="3"/>
  <c r="I1315" i="3"/>
  <c r="H1315" i="3"/>
  <c r="G1315" i="3"/>
  <c r="J1314" i="3"/>
  <c r="I1314" i="3"/>
  <c r="H1314" i="3"/>
  <c r="G1314" i="3"/>
  <c r="J1313" i="3"/>
  <c r="I1313" i="3"/>
  <c r="H1313" i="3"/>
  <c r="G1313" i="3"/>
  <c r="J1312" i="3"/>
  <c r="I1312" i="3"/>
  <c r="H1312" i="3"/>
  <c r="G1312" i="3"/>
  <c r="J1311" i="3"/>
  <c r="I1311" i="3"/>
  <c r="H1311" i="3"/>
  <c r="G1311" i="3"/>
  <c r="J1310" i="3"/>
  <c r="I1310" i="3"/>
  <c r="H1310" i="3"/>
  <c r="G1310" i="3"/>
  <c r="J1309" i="3"/>
  <c r="I1309" i="3"/>
  <c r="H1309" i="3"/>
  <c r="G1309" i="3"/>
  <c r="J1308" i="3"/>
  <c r="I1308" i="3"/>
  <c r="H1308" i="3"/>
  <c r="G1308" i="3"/>
  <c r="J1307" i="3"/>
  <c r="I1307" i="3"/>
  <c r="H1307" i="3"/>
  <c r="G1307" i="3"/>
  <c r="J1306" i="3"/>
  <c r="I1306" i="3"/>
  <c r="H1306" i="3"/>
  <c r="G1306" i="3"/>
  <c r="J1305" i="3"/>
  <c r="I1305" i="3"/>
  <c r="H1305" i="3"/>
  <c r="G1305" i="3"/>
  <c r="G153" i="3" s="1"/>
  <c r="J1304" i="3"/>
  <c r="I1304" i="3"/>
  <c r="H1304" i="3"/>
  <c r="G1304" i="3"/>
  <c r="J1303" i="3"/>
  <c r="I1303" i="3"/>
  <c r="H1303" i="3"/>
  <c r="G1303" i="3"/>
  <c r="J1302" i="3"/>
  <c r="I1302" i="3"/>
  <c r="H1302" i="3"/>
  <c r="J1301" i="3"/>
  <c r="I1301" i="3"/>
  <c r="H1301" i="3"/>
  <c r="J1300" i="3"/>
  <c r="I1300" i="3"/>
  <c r="H1300" i="3"/>
  <c r="J1299" i="3"/>
  <c r="I1299" i="3"/>
  <c r="H1299" i="3"/>
  <c r="J1298" i="3"/>
  <c r="I1298" i="3"/>
  <c r="H1298" i="3"/>
  <c r="J1297" i="3"/>
  <c r="I1297" i="3"/>
  <c r="H1297" i="3"/>
  <c r="J1296" i="3"/>
  <c r="I1296" i="3"/>
  <c r="H1296" i="3"/>
  <c r="J1295" i="3"/>
  <c r="I1295" i="3"/>
  <c r="H1295" i="3"/>
  <c r="J1294" i="3"/>
  <c r="I1294" i="3"/>
  <c r="H1294" i="3"/>
  <c r="J1293" i="3"/>
  <c r="I1293" i="3"/>
  <c r="H1293" i="3"/>
  <c r="J1292" i="3"/>
  <c r="I1292" i="3"/>
  <c r="H1292" i="3"/>
  <c r="J1291" i="3"/>
  <c r="I1291" i="3"/>
  <c r="H1291" i="3"/>
  <c r="J1290" i="3"/>
  <c r="I1290" i="3"/>
  <c r="H1290" i="3"/>
  <c r="J1289" i="3"/>
  <c r="I1289" i="3"/>
  <c r="H1289" i="3"/>
  <c r="J1288" i="3"/>
  <c r="I1288" i="3"/>
  <c r="H1288" i="3"/>
  <c r="J1287" i="3"/>
  <c r="I1287" i="3"/>
  <c r="H1287" i="3"/>
  <c r="J1286" i="3"/>
  <c r="I1286" i="3"/>
  <c r="H1286" i="3"/>
  <c r="J1285" i="3"/>
  <c r="I1285" i="3"/>
  <c r="H1285" i="3"/>
  <c r="J1284" i="3"/>
  <c r="I1284" i="3"/>
  <c r="H1284" i="3"/>
  <c r="J1283" i="3"/>
  <c r="I1283" i="3"/>
  <c r="H1283" i="3"/>
  <c r="J1282" i="3"/>
  <c r="I1282" i="3"/>
  <c r="H1282" i="3"/>
  <c r="J1281" i="3"/>
  <c r="I1281" i="3"/>
  <c r="H1281" i="3"/>
  <c r="J1280" i="3"/>
  <c r="I1280" i="3"/>
  <c r="H1280" i="3"/>
  <c r="J1279" i="3"/>
  <c r="I1279" i="3"/>
  <c r="H1279" i="3"/>
  <c r="J1278" i="3"/>
  <c r="I1278" i="3"/>
  <c r="H1278" i="3"/>
  <c r="J1277" i="3"/>
  <c r="I1277" i="3"/>
  <c r="H1277" i="3"/>
  <c r="J1276" i="3"/>
  <c r="I1276" i="3"/>
  <c r="H1276" i="3"/>
  <c r="J1275" i="3"/>
  <c r="I1275" i="3"/>
  <c r="H1275" i="3"/>
  <c r="J1274" i="3"/>
  <c r="I1274" i="3"/>
  <c r="H1274" i="3"/>
  <c r="J1273" i="3"/>
  <c r="I1273" i="3"/>
  <c r="H1273" i="3"/>
  <c r="J1272" i="3"/>
  <c r="I1272" i="3"/>
  <c r="H1272" i="3"/>
  <c r="J1271" i="3"/>
  <c r="I1271" i="3"/>
  <c r="H1271" i="3"/>
  <c r="J1270" i="3"/>
  <c r="I1270" i="3"/>
  <c r="H1270" i="3"/>
  <c r="J1269" i="3"/>
  <c r="I1269" i="3"/>
  <c r="H1269" i="3"/>
  <c r="J1268" i="3"/>
  <c r="I1268" i="3"/>
  <c r="H1268" i="3"/>
  <c r="J1267" i="3"/>
  <c r="I1267" i="3"/>
  <c r="H1267" i="3"/>
  <c r="J1266" i="3"/>
  <c r="I1266" i="3"/>
  <c r="H1266" i="3"/>
  <c r="J1265" i="3"/>
  <c r="I1265" i="3"/>
  <c r="H1265" i="3"/>
  <c r="J1264" i="3"/>
  <c r="I1264" i="3"/>
  <c r="H1264" i="3"/>
  <c r="J1263" i="3"/>
  <c r="I1263" i="3"/>
  <c r="H1263" i="3"/>
  <c r="J1262" i="3"/>
  <c r="I1262" i="3"/>
  <c r="H1262" i="3"/>
  <c r="J1261" i="3"/>
  <c r="I1261" i="3"/>
  <c r="H1261" i="3"/>
  <c r="J1260" i="3"/>
  <c r="I1260" i="3"/>
  <c r="H1260" i="3"/>
  <c r="J1259" i="3"/>
  <c r="I1259" i="3"/>
  <c r="H1259" i="3"/>
  <c r="J1258" i="3"/>
  <c r="I1258" i="3"/>
  <c r="H1258" i="3"/>
  <c r="J1257" i="3"/>
  <c r="I1257" i="3"/>
  <c r="H1257" i="3"/>
  <c r="J1256" i="3"/>
  <c r="I1256" i="3"/>
  <c r="H1256" i="3"/>
  <c r="J1255" i="3"/>
  <c r="I1255" i="3"/>
  <c r="H1255" i="3"/>
  <c r="J1254" i="3"/>
  <c r="I1254" i="3"/>
  <c r="H1254" i="3"/>
  <c r="J1253" i="3"/>
  <c r="I1253" i="3"/>
  <c r="H1253" i="3"/>
  <c r="J1252" i="3"/>
  <c r="I1252" i="3"/>
  <c r="H1252" i="3"/>
  <c r="J1251" i="3"/>
  <c r="I1251" i="3"/>
  <c r="H1251" i="3"/>
  <c r="J1250" i="3"/>
  <c r="I1250" i="3"/>
  <c r="H1250" i="3"/>
  <c r="J1249" i="3"/>
  <c r="I1249" i="3"/>
  <c r="H1249" i="3"/>
  <c r="J1248" i="3"/>
  <c r="I1248" i="3"/>
  <c r="H1248" i="3"/>
  <c r="J1247" i="3"/>
  <c r="I1247" i="3"/>
  <c r="H1247" i="3"/>
  <c r="J1246" i="3"/>
  <c r="I1246" i="3"/>
  <c r="H1246" i="3"/>
  <c r="J1245" i="3"/>
  <c r="I1245" i="3"/>
  <c r="H1245" i="3"/>
  <c r="J1244" i="3"/>
  <c r="I1244" i="3"/>
  <c r="H1244" i="3"/>
  <c r="J1243" i="3"/>
  <c r="I1243" i="3"/>
  <c r="H1243" i="3"/>
  <c r="J1242" i="3"/>
  <c r="I1242" i="3"/>
  <c r="H1242" i="3"/>
  <c r="J1241" i="3"/>
  <c r="I1241" i="3"/>
  <c r="H1241" i="3"/>
  <c r="J1240" i="3"/>
  <c r="I1240" i="3"/>
  <c r="H1240" i="3"/>
  <c r="J1239" i="3"/>
  <c r="I1239" i="3"/>
  <c r="H1239" i="3"/>
  <c r="J1238" i="3"/>
  <c r="I1238" i="3"/>
  <c r="H1238" i="3"/>
  <c r="J1237" i="3"/>
  <c r="I1237" i="3"/>
  <c r="H1237" i="3"/>
  <c r="J1236" i="3"/>
  <c r="I1236" i="3"/>
  <c r="H1236" i="3"/>
  <c r="J1235" i="3"/>
  <c r="I1235" i="3"/>
  <c r="H1235" i="3"/>
  <c r="J1234" i="3"/>
  <c r="I1234" i="3"/>
  <c r="H1234" i="3"/>
  <c r="J1233" i="3"/>
  <c r="I1233" i="3"/>
  <c r="H1233" i="3"/>
  <c r="J1232" i="3"/>
  <c r="I1232" i="3"/>
  <c r="H1232" i="3"/>
  <c r="J1231" i="3"/>
  <c r="I1231" i="3"/>
  <c r="H1231" i="3"/>
  <c r="J1230" i="3"/>
  <c r="I1230" i="3"/>
  <c r="H1230" i="3"/>
  <c r="J1229" i="3"/>
  <c r="I1229" i="3"/>
  <c r="H1229" i="3"/>
  <c r="J1228" i="3"/>
  <c r="I1228" i="3"/>
  <c r="H1228" i="3"/>
  <c r="J1227" i="3"/>
  <c r="I1227" i="3"/>
  <c r="H1227" i="3"/>
  <c r="J1226" i="3"/>
  <c r="I1226" i="3"/>
  <c r="H1226" i="3"/>
  <c r="J1225" i="3"/>
  <c r="I1225" i="3"/>
  <c r="H1225" i="3"/>
  <c r="J1224" i="3"/>
  <c r="I1224" i="3"/>
  <c r="H1224" i="3"/>
  <c r="J1223" i="3"/>
  <c r="I1223" i="3"/>
  <c r="H1223" i="3"/>
  <c r="J1222" i="3"/>
  <c r="I1222" i="3"/>
  <c r="H1222" i="3"/>
  <c r="J1221" i="3"/>
  <c r="I1221" i="3"/>
  <c r="H1221" i="3"/>
  <c r="J1220" i="3"/>
  <c r="I1220" i="3"/>
  <c r="H1220" i="3"/>
  <c r="J1219" i="3"/>
  <c r="I1219" i="3"/>
  <c r="H1219" i="3"/>
  <c r="J1218" i="3"/>
  <c r="I1218" i="3"/>
  <c r="H1218" i="3"/>
  <c r="J1217" i="3"/>
  <c r="I1217" i="3"/>
  <c r="H1217" i="3"/>
  <c r="J1216" i="3"/>
  <c r="I1216" i="3"/>
  <c r="H1216" i="3"/>
  <c r="J1215" i="3"/>
  <c r="I1215" i="3"/>
  <c r="H1215" i="3"/>
  <c r="J1214" i="3"/>
  <c r="I1214" i="3"/>
  <c r="H1214" i="3"/>
  <c r="J1213" i="3"/>
  <c r="I1213" i="3"/>
  <c r="H1213" i="3"/>
  <c r="J1212" i="3"/>
  <c r="I1212" i="3"/>
  <c r="H1212" i="3"/>
  <c r="J1211" i="3"/>
  <c r="I1211" i="3"/>
  <c r="H1211" i="3"/>
  <c r="J1210" i="3"/>
  <c r="I1210" i="3"/>
  <c r="H1210" i="3"/>
  <c r="J1209" i="3"/>
  <c r="I1209" i="3"/>
  <c r="H1209" i="3"/>
  <c r="J1208" i="3"/>
  <c r="I1208" i="3"/>
  <c r="H1208" i="3"/>
  <c r="J1207" i="3"/>
  <c r="I1207" i="3"/>
  <c r="H1207" i="3"/>
  <c r="J1206" i="3"/>
  <c r="I1206" i="3"/>
  <c r="H1206" i="3"/>
  <c r="J1205" i="3"/>
  <c r="I1205" i="3"/>
  <c r="H1205" i="3"/>
  <c r="J1204" i="3"/>
  <c r="I1204" i="3"/>
  <c r="H1204" i="3"/>
  <c r="J1203" i="3"/>
  <c r="I1203" i="3"/>
  <c r="H1203" i="3"/>
  <c r="J1202" i="3"/>
  <c r="I1202" i="3"/>
  <c r="H1202" i="3"/>
  <c r="J1201" i="3"/>
  <c r="I1201" i="3"/>
  <c r="H1201" i="3"/>
  <c r="J1200" i="3"/>
  <c r="I1200" i="3"/>
  <c r="H1200" i="3"/>
  <c r="J1199" i="3"/>
  <c r="I1199" i="3"/>
  <c r="H1199" i="3"/>
  <c r="J1198" i="3"/>
  <c r="I1198" i="3"/>
  <c r="H1198" i="3"/>
  <c r="J1197" i="3"/>
  <c r="I1197" i="3"/>
  <c r="H1197" i="3"/>
  <c r="J1196" i="3"/>
  <c r="I1196" i="3"/>
  <c r="H1196" i="3"/>
  <c r="J1195" i="3"/>
  <c r="I1195" i="3"/>
  <c r="H1195" i="3"/>
  <c r="J1194" i="3"/>
  <c r="I1194" i="3"/>
  <c r="H1194" i="3"/>
  <c r="J1193" i="3"/>
  <c r="I1193" i="3"/>
  <c r="H1193" i="3"/>
  <c r="J1192" i="3"/>
  <c r="I1192" i="3"/>
  <c r="H1192" i="3"/>
  <c r="J1191" i="3"/>
  <c r="I1191" i="3"/>
  <c r="H1191" i="3"/>
  <c r="J1190" i="3"/>
  <c r="I1190" i="3"/>
  <c r="H1190" i="3"/>
  <c r="J1189" i="3"/>
  <c r="I1189" i="3"/>
  <c r="H1189" i="3"/>
  <c r="J1188" i="3"/>
  <c r="I1188" i="3"/>
  <c r="H1188" i="3"/>
  <c r="J1187" i="3"/>
  <c r="I1187" i="3"/>
  <c r="H1187" i="3"/>
  <c r="J1186" i="3"/>
  <c r="I1186" i="3"/>
  <c r="H1186" i="3"/>
  <c r="J1185" i="3"/>
  <c r="I1185" i="3"/>
  <c r="H1185" i="3"/>
  <c r="J1184" i="3"/>
  <c r="I1184" i="3"/>
  <c r="H1184" i="3"/>
  <c r="J1183" i="3"/>
  <c r="I1183" i="3"/>
  <c r="H1183" i="3"/>
  <c r="J1182" i="3"/>
  <c r="I1182" i="3"/>
  <c r="H1182" i="3"/>
  <c r="J1181" i="3"/>
  <c r="I1181" i="3"/>
  <c r="H1181" i="3"/>
  <c r="J1180" i="3"/>
  <c r="I1180" i="3"/>
  <c r="H1180" i="3"/>
  <c r="J1179" i="3"/>
  <c r="I1179" i="3"/>
  <c r="H1179" i="3"/>
  <c r="J1178" i="3"/>
  <c r="I1178" i="3"/>
  <c r="H1178" i="3"/>
  <c r="J1176" i="3"/>
  <c r="I1176" i="3"/>
  <c r="H1176" i="3"/>
  <c r="G1176" i="3"/>
  <c r="J1175" i="3"/>
  <c r="I1175" i="3"/>
  <c r="H1175" i="3"/>
  <c r="G1175" i="3"/>
  <c r="J1174" i="3"/>
  <c r="I1174" i="3"/>
  <c r="H1174" i="3"/>
  <c r="G1174" i="3"/>
  <c r="J1173" i="3"/>
  <c r="I1173" i="3"/>
  <c r="H1173" i="3"/>
  <c r="G1173" i="3"/>
  <c r="J1172" i="3"/>
  <c r="I1172" i="3"/>
  <c r="H1172" i="3"/>
  <c r="G1172" i="3"/>
  <c r="J1171" i="3"/>
  <c r="I1171" i="3"/>
  <c r="H1171" i="3"/>
  <c r="G1171" i="3"/>
  <c r="J1170" i="3"/>
  <c r="I1170" i="3"/>
  <c r="H1170" i="3"/>
  <c r="G1170" i="3"/>
  <c r="J1169" i="3"/>
  <c r="I1169" i="3"/>
  <c r="H1169" i="3"/>
  <c r="G1169" i="3"/>
  <c r="J1168" i="3"/>
  <c r="I1168" i="3"/>
  <c r="H1168" i="3"/>
  <c r="G1168" i="3"/>
  <c r="J1167" i="3"/>
  <c r="I1167" i="3"/>
  <c r="H1167" i="3"/>
  <c r="G1167" i="3"/>
  <c r="J1166" i="3"/>
  <c r="I1166" i="3"/>
  <c r="H1166" i="3"/>
  <c r="G1166" i="3"/>
  <c r="J1165" i="3"/>
  <c r="I1165" i="3"/>
  <c r="H1165" i="3"/>
  <c r="G1165" i="3"/>
  <c r="J1164" i="3"/>
  <c r="I1164" i="3"/>
  <c r="H1164" i="3"/>
  <c r="G1164" i="3"/>
  <c r="J1163" i="3"/>
  <c r="I1163" i="3"/>
  <c r="H1163" i="3"/>
  <c r="G1163" i="3"/>
  <c r="J1162" i="3"/>
  <c r="I1162" i="3"/>
  <c r="H1162" i="3"/>
  <c r="G1162" i="3"/>
  <c r="J1161" i="3"/>
  <c r="I1161" i="3"/>
  <c r="H1161" i="3"/>
  <c r="G1161" i="3"/>
  <c r="J1160" i="3"/>
  <c r="I1160" i="3"/>
  <c r="H1160" i="3"/>
  <c r="G1160" i="3"/>
  <c r="J1159" i="3"/>
  <c r="I1159" i="3"/>
  <c r="H1159" i="3"/>
  <c r="G1159" i="3"/>
  <c r="J1158" i="3"/>
  <c r="I1158" i="3"/>
  <c r="H1158" i="3"/>
  <c r="G1158" i="3"/>
  <c r="J1157" i="3"/>
  <c r="I1157" i="3"/>
  <c r="H1157" i="3"/>
  <c r="G1157" i="3"/>
  <c r="J1156" i="3"/>
  <c r="I1156" i="3"/>
  <c r="H1156" i="3"/>
  <c r="G1156" i="3"/>
  <c r="J1155" i="3"/>
  <c r="I1155" i="3"/>
  <c r="H1155" i="3"/>
  <c r="G1155" i="3"/>
  <c r="J1154" i="3"/>
  <c r="I1154" i="3"/>
  <c r="H1154" i="3"/>
  <c r="G1154" i="3"/>
  <c r="J1153" i="3"/>
  <c r="I1153" i="3"/>
  <c r="H1153" i="3"/>
  <c r="G1153" i="3"/>
  <c r="J1152" i="3"/>
  <c r="I1152" i="3"/>
  <c r="H1152" i="3"/>
  <c r="G1152" i="3"/>
  <c r="J1151" i="3"/>
  <c r="I1151" i="3"/>
  <c r="H1151" i="3"/>
  <c r="G1151" i="3"/>
  <c r="J1150" i="3"/>
  <c r="I1150" i="3"/>
  <c r="H1150" i="3"/>
  <c r="G1150" i="3"/>
  <c r="J1149" i="3"/>
  <c r="I1149" i="3"/>
  <c r="H1149" i="3"/>
  <c r="G1149" i="3"/>
  <c r="J1148" i="3"/>
  <c r="I1148" i="3"/>
  <c r="H1148" i="3"/>
  <c r="G1148" i="3"/>
  <c r="J1147" i="3"/>
  <c r="I1147" i="3"/>
  <c r="H1147" i="3"/>
  <c r="G1147" i="3"/>
  <c r="J1146" i="3"/>
  <c r="I1146" i="3"/>
  <c r="H1146" i="3"/>
  <c r="G1146" i="3"/>
  <c r="J1145" i="3"/>
  <c r="I1145" i="3"/>
  <c r="H1145" i="3"/>
  <c r="G1145" i="3"/>
  <c r="J1144" i="3"/>
  <c r="I1144" i="3"/>
  <c r="H1144" i="3"/>
  <c r="G1144" i="3"/>
  <c r="J1143" i="3"/>
  <c r="I1143" i="3"/>
  <c r="H1143" i="3"/>
  <c r="G1143" i="3"/>
  <c r="J1142" i="3"/>
  <c r="I1142" i="3"/>
  <c r="H1142" i="3"/>
  <c r="G1142" i="3"/>
  <c r="J1141" i="3"/>
  <c r="I1141" i="3"/>
  <c r="H1141" i="3"/>
  <c r="G1141" i="3"/>
  <c r="J1140" i="3"/>
  <c r="I1140" i="3"/>
  <c r="H1140" i="3"/>
  <c r="G1140" i="3"/>
  <c r="J1139" i="3"/>
  <c r="I1139" i="3"/>
  <c r="H1139" i="3"/>
  <c r="G1139" i="3"/>
  <c r="J1138" i="3"/>
  <c r="I1138" i="3"/>
  <c r="H1138" i="3"/>
  <c r="G1138" i="3"/>
  <c r="J1137" i="3"/>
  <c r="I1137" i="3"/>
  <c r="H1137" i="3"/>
  <c r="G1137" i="3"/>
  <c r="J1136" i="3"/>
  <c r="I1136" i="3"/>
  <c r="H1136" i="3"/>
  <c r="G1136" i="3"/>
  <c r="J1135" i="3"/>
  <c r="I1135" i="3"/>
  <c r="H1135" i="3"/>
  <c r="G1135" i="3"/>
  <c r="J1134" i="3"/>
  <c r="I1134" i="3"/>
  <c r="H1134" i="3"/>
  <c r="G1134" i="3"/>
  <c r="J1133" i="3"/>
  <c r="I1133" i="3"/>
  <c r="H1133" i="3"/>
  <c r="G1133" i="3"/>
  <c r="J1132" i="3"/>
  <c r="I1132" i="3"/>
  <c r="H1132" i="3"/>
  <c r="G1132" i="3"/>
  <c r="J1131" i="3"/>
  <c r="I1131" i="3"/>
  <c r="H1131" i="3"/>
  <c r="G1131" i="3"/>
  <c r="J1130" i="3"/>
  <c r="I1130" i="3"/>
  <c r="H1130" i="3"/>
  <c r="G1130" i="3"/>
  <c r="J1129" i="3"/>
  <c r="I1129" i="3"/>
  <c r="H1129" i="3"/>
  <c r="G1129" i="3"/>
  <c r="J1128" i="3"/>
  <c r="I1128" i="3"/>
  <c r="H1128" i="3"/>
  <c r="G1128" i="3"/>
  <c r="J1127" i="3"/>
  <c r="I1127" i="3"/>
  <c r="H1127" i="3"/>
  <c r="G1127" i="3"/>
  <c r="J1126" i="3"/>
  <c r="I1126" i="3"/>
  <c r="H1126" i="3"/>
  <c r="G1126" i="3"/>
  <c r="J1125" i="3"/>
  <c r="I1125" i="3"/>
  <c r="H1125" i="3"/>
  <c r="G1125" i="3"/>
  <c r="J1124" i="3"/>
  <c r="I1124" i="3"/>
  <c r="H1124" i="3"/>
  <c r="G1124" i="3"/>
  <c r="J1123" i="3"/>
  <c r="I1123" i="3"/>
  <c r="H1123" i="3"/>
  <c r="G1123" i="3"/>
  <c r="J1122" i="3"/>
  <c r="I1122" i="3"/>
  <c r="H1122" i="3"/>
  <c r="G1122" i="3"/>
  <c r="J1121" i="3"/>
  <c r="I1121" i="3"/>
  <c r="H1121" i="3"/>
  <c r="G1121" i="3"/>
  <c r="J1120" i="3"/>
  <c r="I1120" i="3"/>
  <c r="H1120" i="3"/>
  <c r="G1120" i="3"/>
  <c r="J1119" i="3"/>
  <c r="I1119" i="3"/>
  <c r="H1119" i="3"/>
  <c r="G1119" i="3"/>
  <c r="J1118" i="3"/>
  <c r="I1118" i="3"/>
  <c r="H1118" i="3"/>
  <c r="G1118" i="3"/>
  <c r="J1117" i="3"/>
  <c r="I1117" i="3"/>
  <c r="H1117" i="3"/>
  <c r="G1117" i="3"/>
  <c r="J1116" i="3"/>
  <c r="I1116" i="3"/>
  <c r="H1116" i="3"/>
  <c r="G1116" i="3"/>
  <c r="J1115" i="3"/>
  <c r="I1115" i="3"/>
  <c r="H1115" i="3"/>
  <c r="G1115" i="3"/>
  <c r="J1114" i="3"/>
  <c r="I1114" i="3"/>
  <c r="H1114" i="3"/>
  <c r="G1114" i="3"/>
  <c r="J1113" i="3"/>
  <c r="I1113" i="3"/>
  <c r="H1113" i="3"/>
  <c r="G1113" i="3"/>
  <c r="J1112" i="3"/>
  <c r="I1112" i="3"/>
  <c r="H1112" i="3"/>
  <c r="G1112" i="3"/>
  <c r="J1111" i="3"/>
  <c r="I1111" i="3"/>
  <c r="H1111" i="3"/>
  <c r="G1111" i="3"/>
  <c r="J1110" i="3"/>
  <c r="I1110" i="3"/>
  <c r="H1110" i="3"/>
  <c r="G1110" i="3"/>
  <c r="J1109" i="3"/>
  <c r="I1109" i="3"/>
  <c r="H1109" i="3"/>
  <c r="G1109" i="3"/>
  <c r="J1108" i="3"/>
  <c r="I1108" i="3"/>
  <c r="H1108" i="3"/>
  <c r="G1108" i="3"/>
  <c r="J1107" i="3"/>
  <c r="I1107" i="3"/>
  <c r="H1107" i="3"/>
  <c r="G1107" i="3"/>
  <c r="J1106" i="3"/>
  <c r="I1106" i="3"/>
  <c r="H1106" i="3"/>
  <c r="G1106" i="3"/>
  <c r="J1105" i="3"/>
  <c r="I1105" i="3"/>
  <c r="H1105" i="3"/>
  <c r="G1105" i="3"/>
  <c r="J1104" i="3"/>
  <c r="I1104" i="3"/>
  <c r="H1104" i="3"/>
  <c r="G1104" i="3"/>
  <c r="J1103" i="3"/>
  <c r="I1103" i="3"/>
  <c r="H1103" i="3"/>
  <c r="G1103" i="3"/>
  <c r="J1102" i="3"/>
  <c r="I1102" i="3"/>
  <c r="H1102" i="3"/>
  <c r="G1102" i="3"/>
  <c r="J1101" i="3"/>
  <c r="I1101" i="3"/>
  <c r="H1101" i="3"/>
  <c r="G1101" i="3"/>
  <c r="J1100" i="3"/>
  <c r="I1100" i="3"/>
  <c r="H1100" i="3"/>
  <c r="G1100" i="3"/>
  <c r="J1099" i="3"/>
  <c r="I1099" i="3"/>
  <c r="H1099" i="3"/>
  <c r="G1099" i="3"/>
  <c r="J1098" i="3"/>
  <c r="I1098" i="3"/>
  <c r="H1098" i="3"/>
  <c r="G1098" i="3"/>
  <c r="J1097" i="3"/>
  <c r="I1097" i="3"/>
  <c r="H1097" i="3"/>
  <c r="G1097" i="3"/>
  <c r="J1096" i="3"/>
  <c r="I1096" i="3"/>
  <c r="H1096" i="3"/>
  <c r="G1096" i="3"/>
  <c r="J1095" i="3"/>
  <c r="I1095" i="3"/>
  <c r="H1095" i="3"/>
  <c r="G1095" i="3"/>
  <c r="J1094" i="3"/>
  <c r="I1094" i="3"/>
  <c r="H1094" i="3"/>
  <c r="G1094" i="3"/>
  <c r="J1093" i="3"/>
  <c r="I1093" i="3"/>
  <c r="H1093" i="3"/>
  <c r="G1093" i="3"/>
  <c r="J1092" i="3"/>
  <c r="I1092" i="3"/>
  <c r="H1092" i="3"/>
  <c r="G1092" i="3"/>
  <c r="J1091" i="3"/>
  <c r="I1091" i="3"/>
  <c r="H1091" i="3"/>
  <c r="G1091" i="3"/>
  <c r="J1090" i="3"/>
  <c r="I1090" i="3"/>
  <c r="H1090" i="3"/>
  <c r="G1090" i="3"/>
  <c r="J1089" i="3"/>
  <c r="I1089" i="3"/>
  <c r="H1089" i="3"/>
  <c r="G1089" i="3"/>
  <c r="J1088" i="3"/>
  <c r="I1088" i="3"/>
  <c r="H1088" i="3"/>
  <c r="G1088" i="3"/>
  <c r="J1087" i="3"/>
  <c r="I1087" i="3"/>
  <c r="H1087" i="3"/>
  <c r="G1087" i="3"/>
  <c r="J1086" i="3"/>
  <c r="I1086" i="3"/>
  <c r="H1086" i="3"/>
  <c r="G1086" i="3"/>
  <c r="J1085" i="3"/>
  <c r="I1085" i="3"/>
  <c r="H1085" i="3"/>
  <c r="G1085" i="3"/>
  <c r="J1084" i="3"/>
  <c r="I1084" i="3"/>
  <c r="H1084" i="3"/>
  <c r="G1084" i="3"/>
  <c r="J1083" i="3"/>
  <c r="I1083" i="3"/>
  <c r="H1083" i="3"/>
  <c r="G1083" i="3"/>
  <c r="J1082" i="3"/>
  <c r="I1082" i="3"/>
  <c r="H1082" i="3"/>
  <c r="G1082" i="3"/>
  <c r="J1081" i="3"/>
  <c r="I1081" i="3"/>
  <c r="H1081" i="3"/>
  <c r="G1081" i="3"/>
  <c r="J1080" i="3"/>
  <c r="I1080" i="3"/>
  <c r="H1080" i="3"/>
  <c r="G1080" i="3"/>
  <c r="J1079" i="3"/>
  <c r="I1079" i="3"/>
  <c r="H1079" i="3"/>
  <c r="G1079" i="3"/>
  <c r="J1078" i="3"/>
  <c r="I1078" i="3"/>
  <c r="H1078" i="3"/>
  <c r="G1078" i="3"/>
  <c r="J1077" i="3"/>
  <c r="I1077" i="3"/>
  <c r="H1077" i="3"/>
  <c r="G1077" i="3"/>
  <c r="J1076" i="3"/>
  <c r="I1076" i="3"/>
  <c r="H1076" i="3"/>
  <c r="G1076" i="3"/>
  <c r="J1075" i="3"/>
  <c r="I1075" i="3"/>
  <c r="H1075" i="3"/>
  <c r="G1075" i="3"/>
  <c r="J1074" i="3"/>
  <c r="I1074" i="3"/>
  <c r="H1074" i="3"/>
  <c r="G1074" i="3"/>
  <c r="J1073" i="3"/>
  <c r="I1073" i="3"/>
  <c r="H1073" i="3"/>
  <c r="G1073" i="3"/>
  <c r="J1072" i="3"/>
  <c r="I1072" i="3"/>
  <c r="H1072" i="3"/>
  <c r="G1072" i="3"/>
  <c r="J1071" i="3"/>
  <c r="I1071" i="3"/>
  <c r="H1071" i="3"/>
  <c r="G1071" i="3"/>
  <c r="J1070" i="3"/>
  <c r="I1070" i="3"/>
  <c r="H1070" i="3"/>
  <c r="G1070" i="3"/>
  <c r="J1069" i="3"/>
  <c r="I1069" i="3"/>
  <c r="H1069" i="3"/>
  <c r="G1069" i="3"/>
  <c r="J1068" i="3"/>
  <c r="I1068" i="3"/>
  <c r="H1068" i="3"/>
  <c r="G1068" i="3"/>
  <c r="J1067" i="3"/>
  <c r="I1067" i="3"/>
  <c r="H1067" i="3"/>
  <c r="G1067" i="3"/>
  <c r="J1066" i="3"/>
  <c r="I1066" i="3"/>
  <c r="H1066" i="3"/>
  <c r="G1066" i="3"/>
  <c r="J1065" i="3"/>
  <c r="I1065" i="3"/>
  <c r="H1065" i="3"/>
  <c r="G1065" i="3"/>
  <c r="J1064" i="3"/>
  <c r="I1064" i="3"/>
  <c r="H1064" i="3"/>
  <c r="G1064" i="3"/>
  <c r="J1063" i="3"/>
  <c r="I1063" i="3"/>
  <c r="H1063" i="3"/>
  <c r="G1063" i="3"/>
  <c r="J1062" i="3"/>
  <c r="I1062" i="3"/>
  <c r="H1062" i="3"/>
  <c r="G1062" i="3"/>
  <c r="J1061" i="3"/>
  <c r="I1061" i="3"/>
  <c r="H1061" i="3"/>
  <c r="G1061" i="3"/>
  <c r="J1060" i="3"/>
  <c r="I1060" i="3"/>
  <c r="H1060" i="3"/>
  <c r="G1060" i="3"/>
  <c r="J1059" i="3"/>
  <c r="I1059" i="3"/>
  <c r="H1059" i="3"/>
  <c r="G1059" i="3"/>
  <c r="J1058" i="3"/>
  <c r="I1058" i="3"/>
  <c r="H1058" i="3"/>
  <c r="G1058" i="3"/>
  <c r="J1057" i="3"/>
  <c r="I1057" i="3"/>
  <c r="H1057" i="3"/>
  <c r="G1057" i="3"/>
  <c r="J1056" i="3"/>
  <c r="I1056" i="3"/>
  <c r="H1056" i="3"/>
  <c r="G1056" i="3"/>
  <c r="J1055" i="3"/>
  <c r="I1055" i="3"/>
  <c r="H1055" i="3"/>
  <c r="G1055" i="3"/>
  <c r="J1054" i="3"/>
  <c r="I1054" i="3"/>
  <c r="H1054" i="3"/>
  <c r="G1054" i="3"/>
  <c r="J1053" i="3"/>
  <c r="I1053" i="3"/>
  <c r="H1053" i="3"/>
  <c r="G1053" i="3"/>
  <c r="J1052" i="3"/>
  <c r="I1052" i="3"/>
  <c r="H1052" i="3"/>
  <c r="G1052" i="3"/>
  <c r="J1051" i="3"/>
  <c r="I1051" i="3"/>
  <c r="H1051" i="3"/>
  <c r="G1051" i="3"/>
  <c r="J1050" i="3"/>
  <c r="I1050" i="3"/>
  <c r="H1050" i="3"/>
  <c r="G1050" i="3"/>
  <c r="J1049" i="3"/>
  <c r="I1049" i="3"/>
  <c r="H1049" i="3"/>
  <c r="G1049" i="3"/>
  <c r="J1048" i="3"/>
  <c r="I1048" i="3"/>
  <c r="H1048" i="3"/>
  <c r="G1048" i="3"/>
  <c r="J1047" i="3"/>
  <c r="I1047" i="3"/>
  <c r="H1047" i="3"/>
  <c r="G1047" i="3"/>
  <c r="J1046" i="3"/>
  <c r="I1046" i="3"/>
  <c r="H1046" i="3"/>
  <c r="G1046" i="3"/>
  <c r="J1045" i="3"/>
  <c r="I1045" i="3"/>
  <c r="H1045" i="3"/>
  <c r="G1045" i="3"/>
  <c r="J1044" i="3"/>
  <c r="I1044" i="3"/>
  <c r="H1044" i="3"/>
  <c r="G1044" i="3"/>
  <c r="J1043" i="3"/>
  <c r="I1043" i="3"/>
  <c r="H1043" i="3"/>
  <c r="G1043" i="3"/>
  <c r="J1042" i="3"/>
  <c r="I1042" i="3"/>
  <c r="H1042" i="3"/>
  <c r="G1042" i="3"/>
  <c r="J1041" i="3"/>
  <c r="I1041" i="3"/>
  <c r="H1041" i="3"/>
  <c r="G1041" i="3"/>
  <c r="J1040" i="3"/>
  <c r="I1040" i="3"/>
  <c r="H1040" i="3"/>
  <c r="G1040" i="3"/>
  <c r="J1039" i="3"/>
  <c r="I1039" i="3"/>
  <c r="H1039" i="3"/>
  <c r="G1039" i="3"/>
  <c r="J1038" i="3"/>
  <c r="I1038" i="3"/>
  <c r="H1038" i="3"/>
  <c r="G1038" i="3"/>
  <c r="J1037" i="3"/>
  <c r="I1037" i="3"/>
  <c r="H1037" i="3"/>
  <c r="G1037" i="3"/>
  <c r="J1036" i="3"/>
  <c r="I1036" i="3"/>
  <c r="H1036" i="3"/>
  <c r="G1036" i="3"/>
  <c r="J1035" i="3"/>
  <c r="I1035" i="3"/>
  <c r="H1035" i="3"/>
  <c r="G1035" i="3"/>
  <c r="J1034" i="3"/>
  <c r="I1034" i="3"/>
  <c r="H1034" i="3"/>
  <c r="G1034" i="3"/>
  <c r="J1032" i="3"/>
  <c r="I1032" i="3"/>
  <c r="H1032" i="3"/>
  <c r="G1032" i="3"/>
  <c r="J1031" i="3"/>
  <c r="I1031" i="3"/>
  <c r="H1031" i="3"/>
  <c r="G1031" i="3"/>
  <c r="J1030" i="3"/>
  <c r="I1030" i="3"/>
  <c r="H1030" i="3"/>
  <c r="G1030" i="3"/>
  <c r="J1029" i="3"/>
  <c r="I1029" i="3"/>
  <c r="H1029" i="3"/>
  <c r="G1029" i="3"/>
  <c r="J1028" i="3"/>
  <c r="I1028" i="3"/>
  <c r="H1028" i="3"/>
  <c r="G1028" i="3"/>
  <c r="J1027" i="3"/>
  <c r="I1027" i="3"/>
  <c r="H1027" i="3"/>
  <c r="G1027" i="3"/>
  <c r="J1026" i="3"/>
  <c r="I1026" i="3"/>
  <c r="H1026" i="3"/>
  <c r="G1026" i="3"/>
  <c r="J1025" i="3"/>
  <c r="I1025" i="3"/>
  <c r="H1025" i="3"/>
  <c r="G1025" i="3"/>
  <c r="J1024" i="3"/>
  <c r="I1024" i="3"/>
  <c r="H1024" i="3"/>
  <c r="G1024" i="3"/>
  <c r="J1023" i="3"/>
  <c r="I1023" i="3"/>
  <c r="H1023" i="3"/>
  <c r="G1023" i="3"/>
  <c r="J1022" i="3"/>
  <c r="I1022" i="3"/>
  <c r="H1022" i="3"/>
  <c r="G1022" i="3"/>
  <c r="J1021" i="3"/>
  <c r="I1021" i="3"/>
  <c r="H1021" i="3"/>
  <c r="G1021" i="3"/>
  <c r="J1020" i="3"/>
  <c r="I1020" i="3"/>
  <c r="H1020" i="3"/>
  <c r="G1020" i="3"/>
  <c r="J1019" i="3"/>
  <c r="I1019" i="3"/>
  <c r="H1019" i="3"/>
  <c r="G1019" i="3"/>
  <c r="J1018" i="3"/>
  <c r="I1018" i="3"/>
  <c r="H1018" i="3"/>
  <c r="G1018" i="3"/>
  <c r="J1017" i="3"/>
  <c r="I1017" i="3"/>
  <c r="H1017" i="3"/>
  <c r="G1017" i="3"/>
  <c r="J1016" i="3"/>
  <c r="I1016" i="3"/>
  <c r="H1016" i="3"/>
  <c r="G1016" i="3"/>
  <c r="J1015" i="3"/>
  <c r="I1015" i="3"/>
  <c r="H1015" i="3"/>
  <c r="G1015" i="3"/>
  <c r="J1014" i="3"/>
  <c r="I1014" i="3"/>
  <c r="H1014" i="3"/>
  <c r="G1014" i="3"/>
  <c r="J1013" i="3"/>
  <c r="I1013" i="3"/>
  <c r="H1013" i="3"/>
  <c r="G1013" i="3"/>
  <c r="J1012" i="3"/>
  <c r="I1012" i="3"/>
  <c r="H1012" i="3"/>
  <c r="G1012" i="3"/>
  <c r="J1011" i="3"/>
  <c r="I1011" i="3"/>
  <c r="H1011" i="3"/>
  <c r="G1011" i="3"/>
  <c r="J1010" i="3"/>
  <c r="I1010" i="3"/>
  <c r="H1010" i="3"/>
  <c r="G1010" i="3"/>
  <c r="J1009" i="3"/>
  <c r="I1009" i="3"/>
  <c r="H1009" i="3"/>
  <c r="G1009" i="3"/>
  <c r="J1008" i="3"/>
  <c r="I1008" i="3"/>
  <c r="H1008" i="3"/>
  <c r="G1008" i="3"/>
  <c r="J1007" i="3"/>
  <c r="I1007" i="3"/>
  <c r="H1007" i="3"/>
  <c r="G1007" i="3"/>
  <c r="J1006" i="3"/>
  <c r="I1006" i="3"/>
  <c r="H1006" i="3"/>
  <c r="G1006" i="3"/>
  <c r="J1005" i="3"/>
  <c r="I1005" i="3"/>
  <c r="H1005" i="3"/>
  <c r="G1005" i="3"/>
  <c r="J1004" i="3"/>
  <c r="I1004" i="3"/>
  <c r="H1004" i="3"/>
  <c r="G1004" i="3"/>
  <c r="J1003" i="3"/>
  <c r="I1003" i="3"/>
  <c r="H1003" i="3"/>
  <c r="G1003" i="3"/>
  <c r="J1002" i="3"/>
  <c r="I1002" i="3"/>
  <c r="H1002" i="3"/>
  <c r="G1002" i="3"/>
  <c r="J1001" i="3"/>
  <c r="I1001" i="3"/>
  <c r="H1001" i="3"/>
  <c r="G1001" i="3"/>
  <c r="J1000" i="3"/>
  <c r="I1000" i="3"/>
  <c r="H1000" i="3"/>
  <c r="G1000" i="3"/>
  <c r="J999" i="3"/>
  <c r="I999" i="3"/>
  <c r="H999" i="3"/>
  <c r="G999" i="3"/>
  <c r="J998" i="3"/>
  <c r="I998" i="3"/>
  <c r="H998" i="3"/>
  <c r="G998" i="3"/>
  <c r="J997" i="3"/>
  <c r="I997" i="3"/>
  <c r="H997" i="3"/>
  <c r="G997" i="3"/>
  <c r="J996" i="3"/>
  <c r="I996" i="3"/>
  <c r="H996" i="3"/>
  <c r="G996" i="3"/>
  <c r="J995" i="3"/>
  <c r="I995" i="3"/>
  <c r="H995" i="3"/>
  <c r="G995" i="3"/>
  <c r="J994" i="3"/>
  <c r="I994" i="3"/>
  <c r="H994" i="3"/>
  <c r="G994" i="3"/>
  <c r="J993" i="3"/>
  <c r="I993" i="3"/>
  <c r="H993" i="3"/>
  <c r="G993" i="3"/>
  <c r="J992" i="3"/>
  <c r="I992" i="3"/>
  <c r="H992" i="3"/>
  <c r="G992" i="3"/>
  <c r="J991" i="3"/>
  <c r="I991" i="3"/>
  <c r="H991" i="3"/>
  <c r="G991" i="3"/>
  <c r="J990" i="3"/>
  <c r="I990" i="3"/>
  <c r="H990" i="3"/>
  <c r="G990" i="3"/>
  <c r="J989" i="3"/>
  <c r="I989" i="3"/>
  <c r="H989" i="3"/>
  <c r="G989" i="3"/>
  <c r="J988" i="3"/>
  <c r="I988" i="3"/>
  <c r="H988" i="3"/>
  <c r="G988" i="3"/>
  <c r="J987" i="3"/>
  <c r="I987" i="3"/>
  <c r="H987" i="3"/>
  <c r="G987" i="3"/>
  <c r="J986" i="3"/>
  <c r="I986" i="3"/>
  <c r="H986" i="3"/>
  <c r="G986" i="3"/>
  <c r="J985" i="3"/>
  <c r="I985" i="3"/>
  <c r="H985" i="3"/>
  <c r="G985" i="3"/>
  <c r="J984" i="3"/>
  <c r="I984" i="3"/>
  <c r="H984" i="3"/>
  <c r="G984" i="3"/>
  <c r="J983" i="3"/>
  <c r="I983" i="3"/>
  <c r="H983" i="3"/>
  <c r="G983" i="3"/>
  <c r="J982" i="3"/>
  <c r="I982" i="3"/>
  <c r="H982" i="3"/>
  <c r="G982" i="3"/>
  <c r="J981" i="3"/>
  <c r="I981" i="3"/>
  <c r="H981" i="3"/>
  <c r="G981" i="3"/>
  <c r="J980" i="3"/>
  <c r="I980" i="3"/>
  <c r="H980" i="3"/>
  <c r="G980" i="3"/>
  <c r="J979" i="3"/>
  <c r="I979" i="3"/>
  <c r="H979" i="3"/>
  <c r="G979" i="3"/>
  <c r="J978" i="3"/>
  <c r="I978" i="3"/>
  <c r="H978" i="3"/>
  <c r="G978" i="3"/>
  <c r="J977" i="3"/>
  <c r="I977" i="3"/>
  <c r="H977" i="3"/>
  <c r="G977" i="3"/>
  <c r="J976" i="3"/>
  <c r="I976" i="3"/>
  <c r="H976" i="3"/>
  <c r="G976" i="3"/>
  <c r="J975" i="3"/>
  <c r="I975" i="3"/>
  <c r="H975" i="3"/>
  <c r="G975" i="3"/>
  <c r="J974" i="3"/>
  <c r="I974" i="3"/>
  <c r="H974" i="3"/>
  <c r="G974" i="3"/>
  <c r="J973" i="3"/>
  <c r="I973" i="3"/>
  <c r="H973" i="3"/>
  <c r="G973" i="3"/>
  <c r="J972" i="3"/>
  <c r="I972" i="3"/>
  <c r="H972" i="3"/>
  <c r="G972" i="3"/>
  <c r="J971" i="3"/>
  <c r="I971" i="3"/>
  <c r="H971" i="3"/>
  <c r="G971" i="3"/>
  <c r="J970" i="3"/>
  <c r="I970" i="3"/>
  <c r="H970" i="3"/>
  <c r="G970" i="3"/>
  <c r="J969" i="3"/>
  <c r="I969" i="3"/>
  <c r="H969" i="3"/>
  <c r="G969" i="3"/>
  <c r="J968" i="3"/>
  <c r="I968" i="3"/>
  <c r="H968" i="3"/>
  <c r="G968" i="3"/>
  <c r="J967" i="3"/>
  <c r="I967" i="3"/>
  <c r="H967" i="3"/>
  <c r="G967" i="3"/>
  <c r="J966" i="3"/>
  <c r="I966" i="3"/>
  <c r="H966" i="3"/>
  <c r="G966" i="3"/>
  <c r="J965" i="3"/>
  <c r="I965" i="3"/>
  <c r="H965" i="3"/>
  <c r="G965" i="3"/>
  <c r="J964" i="3"/>
  <c r="I964" i="3"/>
  <c r="H964" i="3"/>
  <c r="G964" i="3"/>
  <c r="J963" i="3"/>
  <c r="I963" i="3"/>
  <c r="H963" i="3"/>
  <c r="G963" i="3"/>
  <c r="J962" i="3"/>
  <c r="I962" i="3"/>
  <c r="H962" i="3"/>
  <c r="G962" i="3"/>
  <c r="J961" i="3"/>
  <c r="I961" i="3"/>
  <c r="H961" i="3"/>
  <c r="G961" i="3"/>
  <c r="J960" i="3"/>
  <c r="I960" i="3"/>
  <c r="H960" i="3"/>
  <c r="G960" i="3"/>
  <c r="J959" i="3"/>
  <c r="I959" i="3"/>
  <c r="H959" i="3"/>
  <c r="G959" i="3"/>
  <c r="J958" i="3"/>
  <c r="I958" i="3"/>
  <c r="H958" i="3"/>
  <c r="G958" i="3"/>
  <c r="J957" i="3"/>
  <c r="I957" i="3"/>
  <c r="H957" i="3"/>
  <c r="G957" i="3"/>
  <c r="J956" i="3"/>
  <c r="I956" i="3"/>
  <c r="H956" i="3"/>
  <c r="G956" i="3"/>
  <c r="J955" i="3"/>
  <c r="I955" i="3"/>
  <c r="H955" i="3"/>
  <c r="G955" i="3"/>
  <c r="J954" i="3"/>
  <c r="I954" i="3"/>
  <c r="H954" i="3"/>
  <c r="G954" i="3"/>
  <c r="J953" i="3"/>
  <c r="I953" i="3"/>
  <c r="H953" i="3"/>
  <c r="G953" i="3"/>
  <c r="J952" i="3"/>
  <c r="I952" i="3"/>
  <c r="H952" i="3"/>
  <c r="G952" i="3"/>
  <c r="J951" i="3"/>
  <c r="I951" i="3"/>
  <c r="H951" i="3"/>
  <c r="G951" i="3"/>
  <c r="J950" i="3"/>
  <c r="I950" i="3"/>
  <c r="H950" i="3"/>
  <c r="G950" i="3"/>
  <c r="J949" i="3"/>
  <c r="I949" i="3"/>
  <c r="H949" i="3"/>
  <c r="G949" i="3"/>
  <c r="J948" i="3"/>
  <c r="I948" i="3"/>
  <c r="H948" i="3"/>
  <c r="G948" i="3"/>
  <c r="J947" i="3"/>
  <c r="I947" i="3"/>
  <c r="H947" i="3"/>
  <c r="G947" i="3"/>
  <c r="J946" i="3"/>
  <c r="I946" i="3"/>
  <c r="H946" i="3"/>
  <c r="G946" i="3"/>
  <c r="J945" i="3"/>
  <c r="I945" i="3"/>
  <c r="H945" i="3"/>
  <c r="G945" i="3"/>
  <c r="J944" i="3"/>
  <c r="I944" i="3"/>
  <c r="H944" i="3"/>
  <c r="G944" i="3"/>
  <c r="J943" i="3"/>
  <c r="I943" i="3"/>
  <c r="H943" i="3"/>
  <c r="G943" i="3"/>
  <c r="J942" i="3"/>
  <c r="I942" i="3"/>
  <c r="H942" i="3"/>
  <c r="G942" i="3"/>
  <c r="J941" i="3"/>
  <c r="I941" i="3"/>
  <c r="H941" i="3"/>
  <c r="G941" i="3"/>
  <c r="J940" i="3"/>
  <c r="I940" i="3"/>
  <c r="H940" i="3"/>
  <c r="G940" i="3"/>
  <c r="J939" i="3"/>
  <c r="I939" i="3"/>
  <c r="H939" i="3"/>
  <c r="G939" i="3"/>
  <c r="J938" i="3"/>
  <c r="I938" i="3"/>
  <c r="H938" i="3"/>
  <c r="G938" i="3"/>
  <c r="J937" i="3"/>
  <c r="I937" i="3"/>
  <c r="H937" i="3"/>
  <c r="G937" i="3"/>
  <c r="J936" i="3"/>
  <c r="I936" i="3"/>
  <c r="H936" i="3"/>
  <c r="G936" i="3"/>
  <c r="J935" i="3"/>
  <c r="I935" i="3"/>
  <c r="H935" i="3"/>
  <c r="G935" i="3"/>
  <c r="J934" i="3"/>
  <c r="I934" i="3"/>
  <c r="H934" i="3"/>
  <c r="G934" i="3"/>
  <c r="J933" i="3"/>
  <c r="I933" i="3"/>
  <c r="H933" i="3"/>
  <c r="G933" i="3"/>
  <c r="J932" i="3"/>
  <c r="I932" i="3"/>
  <c r="H932" i="3"/>
  <c r="G932" i="3"/>
  <c r="J931" i="3"/>
  <c r="I931" i="3"/>
  <c r="H931" i="3"/>
  <c r="G931" i="3"/>
  <c r="J930" i="3"/>
  <c r="I930" i="3"/>
  <c r="H930" i="3"/>
  <c r="G930" i="3"/>
  <c r="J929" i="3"/>
  <c r="I929" i="3"/>
  <c r="H929" i="3"/>
  <c r="G929" i="3"/>
  <c r="J928" i="3"/>
  <c r="I928" i="3"/>
  <c r="H928" i="3"/>
  <c r="G928" i="3"/>
  <c r="J927" i="3"/>
  <c r="I927" i="3"/>
  <c r="H927" i="3"/>
  <c r="G927" i="3"/>
  <c r="J926" i="3"/>
  <c r="I926" i="3"/>
  <c r="H926" i="3"/>
  <c r="G926" i="3"/>
  <c r="J925" i="3"/>
  <c r="I925" i="3"/>
  <c r="H925" i="3"/>
  <c r="G925" i="3"/>
  <c r="J924" i="3"/>
  <c r="I924" i="3"/>
  <c r="H924" i="3"/>
  <c r="G924" i="3"/>
  <c r="J923" i="3"/>
  <c r="I923" i="3"/>
  <c r="H923" i="3"/>
  <c r="G923" i="3"/>
  <c r="J922" i="3"/>
  <c r="I922" i="3"/>
  <c r="H922" i="3"/>
  <c r="G922" i="3"/>
  <c r="J921" i="3"/>
  <c r="I921" i="3"/>
  <c r="H921" i="3"/>
  <c r="G921" i="3"/>
  <c r="J920" i="3"/>
  <c r="I920" i="3"/>
  <c r="H920" i="3"/>
  <c r="G920" i="3"/>
  <c r="J919" i="3"/>
  <c r="I919" i="3"/>
  <c r="H919" i="3"/>
  <c r="G919" i="3"/>
  <c r="J918" i="3"/>
  <c r="I918" i="3"/>
  <c r="H918" i="3"/>
  <c r="G918" i="3"/>
  <c r="J917" i="3"/>
  <c r="I917" i="3"/>
  <c r="H917" i="3"/>
  <c r="G917" i="3"/>
  <c r="J916" i="3"/>
  <c r="I916" i="3"/>
  <c r="H916" i="3"/>
  <c r="G916" i="3"/>
  <c r="J915" i="3"/>
  <c r="I915" i="3"/>
  <c r="H915" i="3"/>
  <c r="G915" i="3"/>
  <c r="J914" i="3"/>
  <c r="I914" i="3"/>
  <c r="H914" i="3"/>
  <c r="G914" i="3"/>
  <c r="J913" i="3"/>
  <c r="I913" i="3"/>
  <c r="H913" i="3"/>
  <c r="G913" i="3"/>
  <c r="J912" i="3"/>
  <c r="I912" i="3"/>
  <c r="H912" i="3"/>
  <c r="G912" i="3"/>
  <c r="J911" i="3"/>
  <c r="I911" i="3"/>
  <c r="H911" i="3"/>
  <c r="G911" i="3"/>
  <c r="J910" i="3"/>
  <c r="I910" i="3"/>
  <c r="H910" i="3"/>
  <c r="G910" i="3"/>
  <c r="J909" i="3"/>
  <c r="I909" i="3"/>
  <c r="H909" i="3"/>
  <c r="G909" i="3"/>
  <c r="J908" i="3"/>
  <c r="I908" i="3"/>
  <c r="H908" i="3"/>
  <c r="G908" i="3"/>
  <c r="J907" i="3"/>
  <c r="I907" i="3"/>
  <c r="H907" i="3"/>
  <c r="G907" i="3"/>
  <c r="J906" i="3"/>
  <c r="I906" i="3"/>
  <c r="H906" i="3"/>
  <c r="G906" i="3"/>
  <c r="J905" i="3"/>
  <c r="I905" i="3"/>
  <c r="H905" i="3"/>
  <c r="G905" i="3"/>
  <c r="J904" i="3"/>
  <c r="I904" i="3"/>
  <c r="H904" i="3"/>
  <c r="G904" i="3"/>
  <c r="J903" i="3"/>
  <c r="I903" i="3"/>
  <c r="H903" i="3"/>
  <c r="G903" i="3"/>
  <c r="J902" i="3"/>
  <c r="I902" i="3"/>
  <c r="H902" i="3"/>
  <c r="G902" i="3"/>
  <c r="J901" i="3"/>
  <c r="I901" i="3"/>
  <c r="H901" i="3"/>
  <c r="G901" i="3"/>
  <c r="J900" i="3"/>
  <c r="I900" i="3"/>
  <c r="H900" i="3"/>
  <c r="G900" i="3"/>
  <c r="J899" i="3"/>
  <c r="I899" i="3"/>
  <c r="H899" i="3"/>
  <c r="G899" i="3"/>
  <c r="J898" i="3"/>
  <c r="I898" i="3"/>
  <c r="H898" i="3"/>
  <c r="G898" i="3"/>
  <c r="J897" i="3"/>
  <c r="I897" i="3"/>
  <c r="H897" i="3"/>
  <c r="G897" i="3"/>
  <c r="J896" i="3"/>
  <c r="I896" i="3"/>
  <c r="H896" i="3"/>
  <c r="G896" i="3"/>
  <c r="J895" i="3"/>
  <c r="I895" i="3"/>
  <c r="H895" i="3"/>
  <c r="G895" i="3"/>
  <c r="J894" i="3"/>
  <c r="I894" i="3"/>
  <c r="H894" i="3"/>
  <c r="G894" i="3"/>
  <c r="J893" i="3"/>
  <c r="I893" i="3"/>
  <c r="H893" i="3"/>
  <c r="G893" i="3"/>
  <c r="J892" i="3"/>
  <c r="I892" i="3"/>
  <c r="H892" i="3"/>
  <c r="G892" i="3"/>
  <c r="J891" i="3"/>
  <c r="I891" i="3"/>
  <c r="H891" i="3"/>
  <c r="G891" i="3"/>
  <c r="J890" i="3"/>
  <c r="I890" i="3"/>
  <c r="H890" i="3"/>
  <c r="G890" i="3"/>
  <c r="J888" i="3"/>
  <c r="I888" i="3"/>
  <c r="H888" i="3"/>
  <c r="G888" i="3"/>
  <c r="J887" i="3"/>
  <c r="I887" i="3"/>
  <c r="H887" i="3"/>
  <c r="G887" i="3"/>
  <c r="J886" i="3"/>
  <c r="I886" i="3"/>
  <c r="H886" i="3"/>
  <c r="G886" i="3"/>
  <c r="J885" i="3"/>
  <c r="I885" i="3"/>
  <c r="H885" i="3"/>
  <c r="G885" i="3"/>
  <c r="J884" i="3"/>
  <c r="I884" i="3"/>
  <c r="H884" i="3"/>
  <c r="G884" i="3"/>
  <c r="J883" i="3"/>
  <c r="I883" i="3"/>
  <c r="H883" i="3"/>
  <c r="G883" i="3"/>
  <c r="J882" i="3"/>
  <c r="I882" i="3"/>
  <c r="H882" i="3"/>
  <c r="G882" i="3"/>
  <c r="J881" i="3"/>
  <c r="I881" i="3"/>
  <c r="H881" i="3"/>
  <c r="G881" i="3"/>
  <c r="J880" i="3"/>
  <c r="I880" i="3"/>
  <c r="H880" i="3"/>
  <c r="G880" i="3"/>
  <c r="J879" i="3"/>
  <c r="I879" i="3"/>
  <c r="H879" i="3"/>
  <c r="G879" i="3"/>
  <c r="J878" i="3"/>
  <c r="I878" i="3"/>
  <c r="H878" i="3"/>
  <c r="G878" i="3"/>
  <c r="J877" i="3"/>
  <c r="I877" i="3"/>
  <c r="H877" i="3"/>
  <c r="G877" i="3"/>
  <c r="J876" i="3"/>
  <c r="I876" i="3"/>
  <c r="H876" i="3"/>
  <c r="G876" i="3"/>
  <c r="J875" i="3"/>
  <c r="I875" i="3"/>
  <c r="H875" i="3"/>
  <c r="G875" i="3"/>
  <c r="J874" i="3"/>
  <c r="I874" i="3"/>
  <c r="H874" i="3"/>
  <c r="G874" i="3"/>
  <c r="J873" i="3"/>
  <c r="I873" i="3"/>
  <c r="H873" i="3"/>
  <c r="G873" i="3"/>
  <c r="J872" i="3"/>
  <c r="I872" i="3"/>
  <c r="H872" i="3"/>
  <c r="G872" i="3"/>
  <c r="J871" i="3"/>
  <c r="I871" i="3"/>
  <c r="H871" i="3"/>
  <c r="G871" i="3"/>
  <c r="J870" i="3"/>
  <c r="I870" i="3"/>
  <c r="H870" i="3"/>
  <c r="G870" i="3"/>
  <c r="J869" i="3"/>
  <c r="I869" i="3"/>
  <c r="H869" i="3"/>
  <c r="G869" i="3"/>
  <c r="J868" i="3"/>
  <c r="I868" i="3"/>
  <c r="H868" i="3"/>
  <c r="G868" i="3"/>
  <c r="J867" i="3"/>
  <c r="I867" i="3"/>
  <c r="H867" i="3"/>
  <c r="G867" i="3"/>
  <c r="J866" i="3"/>
  <c r="I866" i="3"/>
  <c r="H866" i="3"/>
  <c r="G866" i="3"/>
  <c r="J865" i="3"/>
  <c r="I865" i="3"/>
  <c r="H865" i="3"/>
  <c r="G865" i="3"/>
  <c r="J864" i="3"/>
  <c r="I864" i="3"/>
  <c r="H864" i="3"/>
  <c r="G864" i="3"/>
  <c r="J863" i="3"/>
  <c r="I863" i="3"/>
  <c r="H863" i="3"/>
  <c r="G863" i="3"/>
  <c r="J862" i="3"/>
  <c r="I862" i="3"/>
  <c r="H862" i="3"/>
  <c r="G862" i="3"/>
  <c r="J861" i="3"/>
  <c r="I861" i="3"/>
  <c r="H861" i="3"/>
  <c r="G861" i="3"/>
  <c r="J860" i="3"/>
  <c r="I860" i="3"/>
  <c r="H860" i="3"/>
  <c r="G860" i="3"/>
  <c r="J859" i="3"/>
  <c r="I859" i="3"/>
  <c r="H859" i="3"/>
  <c r="G859" i="3"/>
  <c r="J858" i="3"/>
  <c r="I858" i="3"/>
  <c r="H858" i="3"/>
  <c r="G858" i="3"/>
  <c r="J857" i="3"/>
  <c r="I857" i="3"/>
  <c r="H857" i="3"/>
  <c r="G857" i="3"/>
  <c r="J856" i="3"/>
  <c r="I856" i="3"/>
  <c r="H856" i="3"/>
  <c r="G856" i="3"/>
  <c r="J855" i="3"/>
  <c r="I855" i="3"/>
  <c r="H855" i="3"/>
  <c r="G855" i="3"/>
  <c r="J854" i="3"/>
  <c r="I854" i="3"/>
  <c r="H854" i="3"/>
  <c r="G854" i="3"/>
  <c r="J853" i="3"/>
  <c r="I853" i="3"/>
  <c r="H853" i="3"/>
  <c r="G853" i="3"/>
  <c r="J852" i="3"/>
  <c r="I852" i="3"/>
  <c r="H852" i="3"/>
  <c r="G852" i="3"/>
  <c r="J851" i="3"/>
  <c r="I851" i="3"/>
  <c r="H851" i="3"/>
  <c r="G851" i="3"/>
  <c r="J850" i="3"/>
  <c r="I850" i="3"/>
  <c r="H850" i="3"/>
  <c r="G850" i="3"/>
  <c r="J849" i="3"/>
  <c r="I849" i="3"/>
  <c r="H849" i="3"/>
  <c r="G849" i="3"/>
  <c r="J848" i="3"/>
  <c r="I848" i="3"/>
  <c r="H848" i="3"/>
  <c r="G848" i="3"/>
  <c r="J847" i="3"/>
  <c r="I847" i="3"/>
  <c r="H847" i="3"/>
  <c r="G847" i="3"/>
  <c r="J846" i="3"/>
  <c r="I846" i="3"/>
  <c r="H846" i="3"/>
  <c r="G846" i="3"/>
  <c r="J845" i="3"/>
  <c r="I845" i="3"/>
  <c r="H845" i="3"/>
  <c r="G845" i="3"/>
  <c r="J844" i="3"/>
  <c r="I844" i="3"/>
  <c r="H844" i="3"/>
  <c r="G844" i="3"/>
  <c r="J843" i="3"/>
  <c r="I843" i="3"/>
  <c r="H843" i="3"/>
  <c r="G843" i="3"/>
  <c r="J842" i="3"/>
  <c r="I842" i="3"/>
  <c r="H842" i="3"/>
  <c r="G842" i="3"/>
  <c r="J841" i="3"/>
  <c r="I841" i="3"/>
  <c r="H841" i="3"/>
  <c r="G841" i="3"/>
  <c r="J840" i="3"/>
  <c r="I840" i="3"/>
  <c r="H840" i="3"/>
  <c r="G840" i="3"/>
  <c r="J839" i="3"/>
  <c r="I839" i="3"/>
  <c r="H839" i="3"/>
  <c r="G839" i="3"/>
  <c r="J838" i="3"/>
  <c r="I838" i="3"/>
  <c r="H838" i="3"/>
  <c r="G838" i="3"/>
  <c r="J837" i="3"/>
  <c r="I837" i="3"/>
  <c r="H837" i="3"/>
  <c r="G837" i="3"/>
  <c r="J836" i="3"/>
  <c r="I836" i="3"/>
  <c r="H836" i="3"/>
  <c r="G836" i="3"/>
  <c r="J835" i="3"/>
  <c r="I835" i="3"/>
  <c r="H835" i="3"/>
  <c r="G835" i="3"/>
  <c r="J834" i="3"/>
  <c r="I834" i="3"/>
  <c r="H834" i="3"/>
  <c r="G834" i="3"/>
  <c r="J833" i="3"/>
  <c r="I833" i="3"/>
  <c r="H833" i="3"/>
  <c r="G833" i="3"/>
  <c r="J832" i="3"/>
  <c r="I832" i="3"/>
  <c r="H832" i="3"/>
  <c r="G832" i="3"/>
  <c r="J831" i="3"/>
  <c r="I831" i="3"/>
  <c r="H831" i="3"/>
  <c r="G831" i="3"/>
  <c r="J830" i="3"/>
  <c r="I830" i="3"/>
  <c r="H830" i="3"/>
  <c r="G830" i="3"/>
  <c r="J829" i="3"/>
  <c r="I829" i="3"/>
  <c r="H829" i="3"/>
  <c r="G829" i="3"/>
  <c r="J828" i="3"/>
  <c r="I828" i="3"/>
  <c r="H828" i="3"/>
  <c r="G828" i="3"/>
  <c r="J827" i="3"/>
  <c r="I827" i="3"/>
  <c r="H827" i="3"/>
  <c r="G827" i="3"/>
  <c r="J826" i="3"/>
  <c r="I826" i="3"/>
  <c r="H826" i="3"/>
  <c r="G826" i="3"/>
  <c r="J825" i="3"/>
  <c r="I825" i="3"/>
  <c r="H825" i="3"/>
  <c r="G825" i="3"/>
  <c r="J824" i="3"/>
  <c r="I824" i="3"/>
  <c r="H824" i="3"/>
  <c r="G824" i="3"/>
  <c r="J823" i="3"/>
  <c r="I823" i="3"/>
  <c r="H823" i="3"/>
  <c r="G823" i="3"/>
  <c r="J822" i="3"/>
  <c r="I822" i="3"/>
  <c r="H822" i="3"/>
  <c r="G822" i="3"/>
  <c r="J821" i="3"/>
  <c r="I821" i="3"/>
  <c r="H821" i="3"/>
  <c r="G821" i="3"/>
  <c r="J820" i="3"/>
  <c r="I820" i="3"/>
  <c r="H820" i="3"/>
  <c r="G820" i="3"/>
  <c r="J819" i="3"/>
  <c r="I819" i="3"/>
  <c r="H819" i="3"/>
  <c r="G819" i="3"/>
  <c r="J818" i="3"/>
  <c r="I818" i="3"/>
  <c r="H818" i="3"/>
  <c r="G818" i="3"/>
  <c r="J817" i="3"/>
  <c r="I817" i="3"/>
  <c r="H817" i="3"/>
  <c r="G817" i="3"/>
  <c r="J816" i="3"/>
  <c r="I816" i="3"/>
  <c r="H816" i="3"/>
  <c r="G816" i="3"/>
  <c r="J815" i="3"/>
  <c r="I815" i="3"/>
  <c r="H815" i="3"/>
  <c r="G815" i="3"/>
  <c r="J814" i="3"/>
  <c r="I814" i="3"/>
  <c r="H814" i="3"/>
  <c r="G814" i="3"/>
  <c r="J813" i="3"/>
  <c r="I813" i="3"/>
  <c r="H813" i="3"/>
  <c r="G813" i="3"/>
  <c r="J812" i="3"/>
  <c r="I812" i="3"/>
  <c r="H812" i="3"/>
  <c r="G812" i="3"/>
  <c r="J811" i="3"/>
  <c r="I811" i="3"/>
  <c r="H811" i="3"/>
  <c r="G811" i="3"/>
  <c r="J810" i="3"/>
  <c r="I810" i="3"/>
  <c r="H810" i="3"/>
  <c r="G810" i="3"/>
  <c r="J809" i="3"/>
  <c r="I809" i="3"/>
  <c r="H809" i="3"/>
  <c r="G809" i="3"/>
  <c r="J808" i="3"/>
  <c r="I808" i="3"/>
  <c r="H808" i="3"/>
  <c r="G808" i="3"/>
  <c r="J807" i="3"/>
  <c r="I807" i="3"/>
  <c r="H807" i="3"/>
  <c r="G807" i="3"/>
  <c r="J806" i="3"/>
  <c r="I806" i="3"/>
  <c r="H806" i="3"/>
  <c r="G806" i="3"/>
  <c r="J805" i="3"/>
  <c r="I805" i="3"/>
  <c r="H805" i="3"/>
  <c r="G805" i="3"/>
  <c r="J804" i="3"/>
  <c r="I804" i="3"/>
  <c r="H804" i="3"/>
  <c r="G804" i="3"/>
  <c r="J803" i="3"/>
  <c r="I803" i="3"/>
  <c r="H803" i="3"/>
  <c r="G803" i="3"/>
  <c r="J802" i="3"/>
  <c r="I802" i="3"/>
  <c r="H802" i="3"/>
  <c r="G802" i="3"/>
  <c r="J801" i="3"/>
  <c r="I801" i="3"/>
  <c r="H801" i="3"/>
  <c r="G801" i="3"/>
  <c r="J800" i="3"/>
  <c r="I800" i="3"/>
  <c r="H800" i="3"/>
  <c r="G800" i="3"/>
  <c r="J799" i="3"/>
  <c r="I799" i="3"/>
  <c r="H799" i="3"/>
  <c r="G799" i="3"/>
  <c r="J798" i="3"/>
  <c r="I798" i="3"/>
  <c r="H798" i="3"/>
  <c r="G798" i="3"/>
  <c r="J797" i="3"/>
  <c r="I797" i="3"/>
  <c r="H797" i="3"/>
  <c r="G797" i="3"/>
  <c r="J796" i="3"/>
  <c r="I796" i="3"/>
  <c r="H796" i="3"/>
  <c r="G796" i="3"/>
  <c r="J795" i="3"/>
  <c r="I795" i="3"/>
  <c r="H795" i="3"/>
  <c r="G795" i="3"/>
  <c r="J794" i="3"/>
  <c r="I794" i="3"/>
  <c r="H794" i="3"/>
  <c r="G794" i="3"/>
  <c r="J793" i="3"/>
  <c r="I793" i="3"/>
  <c r="H793" i="3"/>
  <c r="G793" i="3"/>
  <c r="J792" i="3"/>
  <c r="I792" i="3"/>
  <c r="H792" i="3"/>
  <c r="G792" i="3"/>
  <c r="J791" i="3"/>
  <c r="I791" i="3"/>
  <c r="H791" i="3"/>
  <c r="G791" i="3"/>
  <c r="J790" i="3"/>
  <c r="I790" i="3"/>
  <c r="H790" i="3"/>
  <c r="G790" i="3"/>
  <c r="J789" i="3"/>
  <c r="I789" i="3"/>
  <c r="H789" i="3"/>
  <c r="G789" i="3"/>
  <c r="J788" i="3"/>
  <c r="I788" i="3"/>
  <c r="H788" i="3"/>
  <c r="G788" i="3"/>
  <c r="J787" i="3"/>
  <c r="I787" i="3"/>
  <c r="H787" i="3"/>
  <c r="G787" i="3"/>
  <c r="J786" i="3"/>
  <c r="I786" i="3"/>
  <c r="H786" i="3"/>
  <c r="G786" i="3"/>
  <c r="J785" i="3"/>
  <c r="I785" i="3"/>
  <c r="H785" i="3"/>
  <c r="G785" i="3"/>
  <c r="J784" i="3"/>
  <c r="I784" i="3"/>
  <c r="H784" i="3"/>
  <c r="G784" i="3"/>
  <c r="J783" i="3"/>
  <c r="I783" i="3"/>
  <c r="H783" i="3"/>
  <c r="G783" i="3"/>
  <c r="J782" i="3"/>
  <c r="I782" i="3"/>
  <c r="H782" i="3"/>
  <c r="G782" i="3"/>
  <c r="J781" i="3"/>
  <c r="I781" i="3"/>
  <c r="H781" i="3"/>
  <c r="G781" i="3"/>
  <c r="J780" i="3"/>
  <c r="I780" i="3"/>
  <c r="H780" i="3"/>
  <c r="G780" i="3"/>
  <c r="J779" i="3"/>
  <c r="I779" i="3"/>
  <c r="H779" i="3"/>
  <c r="G779" i="3"/>
  <c r="J778" i="3"/>
  <c r="I778" i="3"/>
  <c r="H778" i="3"/>
  <c r="G778" i="3"/>
  <c r="J777" i="3"/>
  <c r="I777" i="3"/>
  <c r="H777" i="3"/>
  <c r="G777" i="3"/>
  <c r="J776" i="3"/>
  <c r="I776" i="3"/>
  <c r="H776" i="3"/>
  <c r="G776" i="3"/>
  <c r="J775" i="3"/>
  <c r="I775" i="3"/>
  <c r="H775" i="3"/>
  <c r="G775" i="3"/>
  <c r="J774" i="3"/>
  <c r="I774" i="3"/>
  <c r="H774" i="3"/>
  <c r="G774" i="3"/>
  <c r="J773" i="3"/>
  <c r="I773" i="3"/>
  <c r="H773" i="3"/>
  <c r="G773" i="3"/>
  <c r="J772" i="3"/>
  <c r="I772" i="3"/>
  <c r="H772" i="3"/>
  <c r="G772" i="3"/>
  <c r="J771" i="3"/>
  <c r="I771" i="3"/>
  <c r="H771" i="3"/>
  <c r="G771" i="3"/>
  <c r="J770" i="3"/>
  <c r="I770" i="3"/>
  <c r="H770" i="3"/>
  <c r="G770" i="3"/>
  <c r="J769" i="3"/>
  <c r="I769" i="3"/>
  <c r="H769" i="3"/>
  <c r="G769" i="3"/>
  <c r="J768" i="3"/>
  <c r="I768" i="3"/>
  <c r="H768" i="3"/>
  <c r="G768" i="3"/>
  <c r="J767" i="3"/>
  <c r="I767" i="3"/>
  <c r="H767" i="3"/>
  <c r="G767" i="3"/>
  <c r="J766" i="3"/>
  <c r="I766" i="3"/>
  <c r="H766" i="3"/>
  <c r="G766" i="3"/>
  <c r="J765" i="3"/>
  <c r="I765" i="3"/>
  <c r="H765" i="3"/>
  <c r="G765" i="3"/>
  <c r="J764" i="3"/>
  <c r="I764" i="3"/>
  <c r="H764" i="3"/>
  <c r="G764" i="3"/>
  <c r="J763" i="3"/>
  <c r="I763" i="3"/>
  <c r="H763" i="3"/>
  <c r="G763" i="3"/>
  <c r="J762" i="3"/>
  <c r="I762" i="3"/>
  <c r="H762" i="3"/>
  <c r="G762" i="3"/>
  <c r="J761" i="3"/>
  <c r="I761" i="3"/>
  <c r="H761" i="3"/>
  <c r="G761" i="3"/>
  <c r="J760" i="3"/>
  <c r="I760" i="3"/>
  <c r="H760" i="3"/>
  <c r="G760" i="3"/>
  <c r="J759" i="3"/>
  <c r="I759" i="3"/>
  <c r="H759" i="3"/>
  <c r="G759" i="3"/>
  <c r="J758" i="3"/>
  <c r="I758" i="3"/>
  <c r="H758" i="3"/>
  <c r="G758" i="3"/>
  <c r="J757" i="3"/>
  <c r="I757" i="3"/>
  <c r="H757" i="3"/>
  <c r="G757" i="3"/>
  <c r="J756" i="3"/>
  <c r="I756" i="3"/>
  <c r="H756" i="3"/>
  <c r="G756" i="3"/>
  <c r="J755" i="3"/>
  <c r="I755" i="3"/>
  <c r="H755" i="3"/>
  <c r="G755" i="3"/>
  <c r="J754" i="3"/>
  <c r="I754" i="3"/>
  <c r="H754" i="3"/>
  <c r="G754" i="3"/>
  <c r="J753" i="3"/>
  <c r="I753" i="3"/>
  <c r="H753" i="3"/>
  <c r="G753" i="3"/>
  <c r="J752" i="3"/>
  <c r="I752" i="3"/>
  <c r="H752" i="3"/>
  <c r="G752" i="3"/>
  <c r="J751" i="3"/>
  <c r="I751" i="3"/>
  <c r="H751" i="3"/>
  <c r="G751" i="3"/>
  <c r="J750" i="3"/>
  <c r="I750" i="3"/>
  <c r="H750" i="3"/>
  <c r="G750" i="3"/>
  <c r="J749" i="3"/>
  <c r="I749" i="3"/>
  <c r="H749" i="3"/>
  <c r="G749" i="3"/>
  <c r="J748" i="3"/>
  <c r="I748" i="3"/>
  <c r="H748" i="3"/>
  <c r="G748" i="3"/>
  <c r="J747" i="3"/>
  <c r="I747" i="3"/>
  <c r="H747" i="3"/>
  <c r="G747" i="3"/>
  <c r="J746" i="3"/>
  <c r="I746" i="3"/>
  <c r="H746" i="3"/>
  <c r="G746" i="3"/>
  <c r="J744" i="3"/>
  <c r="I744" i="3"/>
  <c r="H744" i="3"/>
  <c r="G744" i="3"/>
  <c r="J743" i="3"/>
  <c r="I743" i="3"/>
  <c r="H743" i="3"/>
  <c r="G743" i="3"/>
  <c r="J742" i="3"/>
  <c r="I742" i="3"/>
  <c r="H742" i="3"/>
  <c r="G742" i="3"/>
  <c r="J741" i="3"/>
  <c r="I741" i="3"/>
  <c r="H741" i="3"/>
  <c r="G741" i="3"/>
  <c r="J740" i="3"/>
  <c r="I740" i="3"/>
  <c r="H740" i="3"/>
  <c r="G740" i="3"/>
  <c r="J739" i="3"/>
  <c r="I739" i="3"/>
  <c r="H739" i="3"/>
  <c r="G739" i="3"/>
  <c r="J738" i="3"/>
  <c r="I738" i="3"/>
  <c r="H738" i="3"/>
  <c r="G738" i="3"/>
  <c r="J737" i="3"/>
  <c r="I737" i="3"/>
  <c r="H737" i="3"/>
  <c r="G737" i="3"/>
  <c r="J736" i="3"/>
  <c r="I736" i="3"/>
  <c r="H736" i="3"/>
  <c r="G736" i="3"/>
  <c r="J735" i="3"/>
  <c r="I735" i="3"/>
  <c r="H735" i="3"/>
  <c r="G735" i="3"/>
  <c r="J734" i="3"/>
  <c r="I734" i="3"/>
  <c r="H734" i="3"/>
  <c r="G734" i="3"/>
  <c r="J733" i="3"/>
  <c r="I733" i="3"/>
  <c r="H733" i="3"/>
  <c r="G733" i="3"/>
  <c r="J732" i="3"/>
  <c r="I732" i="3"/>
  <c r="H732" i="3"/>
  <c r="G732" i="3"/>
  <c r="J731" i="3"/>
  <c r="I731" i="3"/>
  <c r="H731" i="3"/>
  <c r="G731" i="3"/>
  <c r="J730" i="3"/>
  <c r="I730" i="3"/>
  <c r="H730" i="3"/>
  <c r="G730" i="3"/>
  <c r="J729" i="3"/>
  <c r="I729" i="3"/>
  <c r="H729" i="3"/>
  <c r="G729" i="3"/>
  <c r="J728" i="3"/>
  <c r="I728" i="3"/>
  <c r="H728" i="3"/>
  <c r="G728" i="3"/>
  <c r="J727" i="3"/>
  <c r="I727" i="3"/>
  <c r="H727" i="3"/>
  <c r="G727" i="3"/>
  <c r="J726" i="3"/>
  <c r="I726" i="3"/>
  <c r="H726" i="3"/>
  <c r="G726" i="3"/>
  <c r="J725" i="3"/>
  <c r="I725" i="3"/>
  <c r="H725" i="3"/>
  <c r="G725" i="3"/>
  <c r="J724" i="3"/>
  <c r="I724" i="3"/>
  <c r="H724" i="3"/>
  <c r="G724" i="3"/>
  <c r="J723" i="3"/>
  <c r="I723" i="3"/>
  <c r="H723" i="3"/>
  <c r="G723" i="3"/>
  <c r="J722" i="3"/>
  <c r="I722" i="3"/>
  <c r="H722" i="3"/>
  <c r="G722" i="3"/>
  <c r="J721" i="3"/>
  <c r="I721" i="3"/>
  <c r="H721" i="3"/>
  <c r="G721" i="3"/>
  <c r="J720" i="3"/>
  <c r="I720" i="3"/>
  <c r="H720" i="3"/>
  <c r="G720" i="3"/>
  <c r="J719" i="3"/>
  <c r="I719" i="3"/>
  <c r="H719" i="3"/>
  <c r="G719" i="3"/>
  <c r="J718" i="3"/>
  <c r="I718" i="3"/>
  <c r="H718" i="3"/>
  <c r="G718" i="3"/>
  <c r="J717" i="3"/>
  <c r="I717" i="3"/>
  <c r="H717" i="3"/>
  <c r="G717" i="3"/>
  <c r="J716" i="3"/>
  <c r="I716" i="3"/>
  <c r="H716" i="3"/>
  <c r="G716" i="3"/>
  <c r="J715" i="3"/>
  <c r="I715" i="3"/>
  <c r="H715" i="3"/>
  <c r="G715" i="3"/>
  <c r="J714" i="3"/>
  <c r="I714" i="3"/>
  <c r="H714" i="3"/>
  <c r="G714" i="3"/>
  <c r="J713" i="3"/>
  <c r="I713" i="3"/>
  <c r="H713" i="3"/>
  <c r="G713" i="3"/>
  <c r="J712" i="3"/>
  <c r="I712" i="3"/>
  <c r="H712" i="3"/>
  <c r="G712" i="3"/>
  <c r="J711" i="3"/>
  <c r="I711" i="3"/>
  <c r="H711" i="3"/>
  <c r="G711" i="3"/>
  <c r="J710" i="3"/>
  <c r="I710" i="3"/>
  <c r="H710" i="3"/>
  <c r="G710" i="3"/>
  <c r="J709" i="3"/>
  <c r="I709" i="3"/>
  <c r="H709" i="3"/>
  <c r="G709" i="3"/>
  <c r="J708" i="3"/>
  <c r="I708" i="3"/>
  <c r="H708" i="3"/>
  <c r="G708" i="3"/>
  <c r="J707" i="3"/>
  <c r="I707" i="3"/>
  <c r="H707" i="3"/>
  <c r="G707" i="3"/>
  <c r="J706" i="3"/>
  <c r="I706" i="3"/>
  <c r="H706" i="3"/>
  <c r="G706" i="3"/>
  <c r="J705" i="3"/>
  <c r="I705" i="3"/>
  <c r="H705" i="3"/>
  <c r="G705" i="3"/>
  <c r="J704" i="3"/>
  <c r="I704" i="3"/>
  <c r="H704" i="3"/>
  <c r="G704" i="3"/>
  <c r="J703" i="3"/>
  <c r="I703" i="3"/>
  <c r="H703" i="3"/>
  <c r="G703" i="3"/>
  <c r="J702" i="3"/>
  <c r="I702" i="3"/>
  <c r="H702" i="3"/>
  <c r="G702" i="3"/>
  <c r="J701" i="3"/>
  <c r="I701" i="3"/>
  <c r="H701" i="3"/>
  <c r="G701" i="3"/>
  <c r="J700" i="3"/>
  <c r="I700" i="3"/>
  <c r="H700" i="3"/>
  <c r="G700" i="3"/>
  <c r="J699" i="3"/>
  <c r="I699" i="3"/>
  <c r="H699" i="3"/>
  <c r="G699" i="3"/>
  <c r="J698" i="3"/>
  <c r="I698" i="3"/>
  <c r="H698" i="3"/>
  <c r="G698" i="3"/>
  <c r="J697" i="3"/>
  <c r="I697" i="3"/>
  <c r="H697" i="3"/>
  <c r="G697" i="3"/>
  <c r="J696" i="3"/>
  <c r="I696" i="3"/>
  <c r="H696" i="3"/>
  <c r="G696" i="3"/>
  <c r="J695" i="3"/>
  <c r="I695" i="3"/>
  <c r="H695" i="3"/>
  <c r="G695" i="3"/>
  <c r="J694" i="3"/>
  <c r="I694" i="3"/>
  <c r="H694" i="3"/>
  <c r="G694" i="3"/>
  <c r="J693" i="3"/>
  <c r="I693" i="3"/>
  <c r="H693" i="3"/>
  <c r="G693" i="3"/>
  <c r="J692" i="3"/>
  <c r="I692" i="3"/>
  <c r="H692" i="3"/>
  <c r="G692" i="3"/>
  <c r="J691" i="3"/>
  <c r="I691" i="3"/>
  <c r="H691" i="3"/>
  <c r="G691" i="3"/>
  <c r="J690" i="3"/>
  <c r="I690" i="3"/>
  <c r="H690" i="3"/>
  <c r="G690" i="3"/>
  <c r="J689" i="3"/>
  <c r="I689" i="3"/>
  <c r="H689" i="3"/>
  <c r="G689" i="3"/>
  <c r="J688" i="3"/>
  <c r="I688" i="3"/>
  <c r="H688" i="3"/>
  <c r="G688" i="3"/>
  <c r="J687" i="3"/>
  <c r="I687" i="3"/>
  <c r="H687" i="3"/>
  <c r="G687" i="3"/>
  <c r="J686" i="3"/>
  <c r="I686" i="3"/>
  <c r="H686" i="3"/>
  <c r="G686" i="3"/>
  <c r="J685" i="3"/>
  <c r="I685" i="3"/>
  <c r="H685" i="3"/>
  <c r="G685" i="3"/>
  <c r="J684" i="3"/>
  <c r="I684" i="3"/>
  <c r="H684" i="3"/>
  <c r="G684" i="3"/>
  <c r="J683" i="3"/>
  <c r="I683" i="3"/>
  <c r="H683" i="3"/>
  <c r="G683" i="3"/>
  <c r="J682" i="3"/>
  <c r="I682" i="3"/>
  <c r="H682" i="3"/>
  <c r="G682" i="3"/>
  <c r="J681" i="3"/>
  <c r="I681" i="3"/>
  <c r="H681" i="3"/>
  <c r="G681" i="3"/>
  <c r="J680" i="3"/>
  <c r="I680" i="3"/>
  <c r="H680" i="3"/>
  <c r="G680" i="3"/>
  <c r="J679" i="3"/>
  <c r="I679" i="3"/>
  <c r="H679" i="3"/>
  <c r="G679" i="3"/>
  <c r="J678" i="3"/>
  <c r="I678" i="3"/>
  <c r="H678" i="3"/>
  <c r="G678" i="3"/>
  <c r="J677" i="3"/>
  <c r="I677" i="3"/>
  <c r="H677" i="3"/>
  <c r="G677" i="3"/>
  <c r="J676" i="3"/>
  <c r="I676" i="3"/>
  <c r="H676" i="3"/>
  <c r="G676" i="3"/>
  <c r="J675" i="3"/>
  <c r="I675" i="3"/>
  <c r="H675" i="3"/>
  <c r="G675" i="3"/>
  <c r="J674" i="3"/>
  <c r="I674" i="3"/>
  <c r="H674" i="3"/>
  <c r="G674" i="3"/>
  <c r="J673" i="3"/>
  <c r="I673" i="3"/>
  <c r="H673" i="3"/>
  <c r="G673" i="3"/>
  <c r="J672" i="3"/>
  <c r="I672" i="3"/>
  <c r="H672" i="3"/>
  <c r="G672" i="3"/>
  <c r="J671" i="3"/>
  <c r="I671" i="3"/>
  <c r="H671" i="3"/>
  <c r="G671" i="3"/>
  <c r="J670" i="3"/>
  <c r="I670" i="3"/>
  <c r="H670" i="3"/>
  <c r="G670" i="3"/>
  <c r="J669" i="3"/>
  <c r="I669" i="3"/>
  <c r="H669" i="3"/>
  <c r="G669" i="3"/>
  <c r="J668" i="3"/>
  <c r="I668" i="3"/>
  <c r="H668" i="3"/>
  <c r="G668" i="3"/>
  <c r="J667" i="3"/>
  <c r="I667" i="3"/>
  <c r="H667" i="3"/>
  <c r="G667" i="3"/>
  <c r="J666" i="3"/>
  <c r="I666" i="3"/>
  <c r="H666" i="3"/>
  <c r="G666" i="3"/>
  <c r="J665" i="3"/>
  <c r="I665" i="3"/>
  <c r="H665" i="3"/>
  <c r="G665" i="3"/>
  <c r="J664" i="3"/>
  <c r="I664" i="3"/>
  <c r="H664" i="3"/>
  <c r="G664" i="3"/>
  <c r="J663" i="3"/>
  <c r="I663" i="3"/>
  <c r="H663" i="3"/>
  <c r="G663" i="3"/>
  <c r="J662" i="3"/>
  <c r="I662" i="3"/>
  <c r="H662" i="3"/>
  <c r="G662" i="3"/>
  <c r="J661" i="3"/>
  <c r="I661" i="3"/>
  <c r="H661" i="3"/>
  <c r="G661" i="3"/>
  <c r="J660" i="3"/>
  <c r="I660" i="3"/>
  <c r="H660" i="3"/>
  <c r="G660" i="3"/>
  <c r="J659" i="3"/>
  <c r="I659" i="3"/>
  <c r="H659" i="3"/>
  <c r="G659" i="3"/>
  <c r="J658" i="3"/>
  <c r="I658" i="3"/>
  <c r="H658" i="3"/>
  <c r="G658" i="3"/>
  <c r="J657" i="3"/>
  <c r="I657" i="3"/>
  <c r="H657" i="3"/>
  <c r="G657" i="3"/>
  <c r="J656" i="3"/>
  <c r="I656" i="3"/>
  <c r="H656" i="3"/>
  <c r="G656" i="3"/>
  <c r="J655" i="3"/>
  <c r="I655" i="3"/>
  <c r="H655" i="3"/>
  <c r="G655" i="3"/>
  <c r="J654" i="3"/>
  <c r="I654" i="3"/>
  <c r="H654" i="3"/>
  <c r="G654" i="3"/>
  <c r="J653" i="3"/>
  <c r="I653" i="3"/>
  <c r="H653" i="3"/>
  <c r="G653" i="3"/>
  <c r="J652" i="3"/>
  <c r="I652" i="3"/>
  <c r="H652" i="3"/>
  <c r="G652" i="3"/>
  <c r="J651" i="3"/>
  <c r="I651" i="3"/>
  <c r="H651" i="3"/>
  <c r="G651" i="3"/>
  <c r="J650" i="3"/>
  <c r="I650" i="3"/>
  <c r="H650" i="3"/>
  <c r="G650" i="3"/>
  <c r="J649" i="3"/>
  <c r="I649" i="3"/>
  <c r="H649" i="3"/>
  <c r="G649" i="3"/>
  <c r="J648" i="3"/>
  <c r="I648" i="3"/>
  <c r="H648" i="3"/>
  <c r="G648" i="3"/>
  <c r="J647" i="3"/>
  <c r="I647" i="3"/>
  <c r="H647" i="3"/>
  <c r="G647" i="3"/>
  <c r="J646" i="3"/>
  <c r="I646" i="3"/>
  <c r="H646" i="3"/>
  <c r="G646" i="3"/>
  <c r="J645" i="3"/>
  <c r="I645" i="3"/>
  <c r="H645" i="3"/>
  <c r="G645" i="3"/>
  <c r="J644" i="3"/>
  <c r="I644" i="3"/>
  <c r="H644" i="3"/>
  <c r="G644" i="3"/>
  <c r="J643" i="3"/>
  <c r="I643" i="3"/>
  <c r="H643" i="3"/>
  <c r="G643" i="3"/>
  <c r="J642" i="3"/>
  <c r="I642" i="3"/>
  <c r="H642" i="3"/>
  <c r="G642" i="3"/>
  <c r="J641" i="3"/>
  <c r="I641" i="3"/>
  <c r="H641" i="3"/>
  <c r="G641" i="3"/>
  <c r="J640" i="3"/>
  <c r="I640" i="3"/>
  <c r="H640" i="3"/>
  <c r="G640" i="3"/>
  <c r="J639" i="3"/>
  <c r="I639" i="3"/>
  <c r="H639" i="3"/>
  <c r="G639" i="3"/>
  <c r="J638" i="3"/>
  <c r="I638" i="3"/>
  <c r="H638" i="3"/>
  <c r="G638" i="3"/>
  <c r="J637" i="3"/>
  <c r="I637" i="3"/>
  <c r="H637" i="3"/>
  <c r="G637" i="3"/>
  <c r="J636" i="3"/>
  <c r="I636" i="3"/>
  <c r="H636" i="3"/>
  <c r="G636" i="3"/>
  <c r="J635" i="3"/>
  <c r="I635" i="3"/>
  <c r="H635" i="3"/>
  <c r="G635" i="3"/>
  <c r="J634" i="3"/>
  <c r="I634" i="3"/>
  <c r="H634" i="3"/>
  <c r="G634" i="3"/>
  <c r="J633" i="3"/>
  <c r="I633" i="3"/>
  <c r="H633" i="3"/>
  <c r="G633" i="3"/>
  <c r="J632" i="3"/>
  <c r="I632" i="3"/>
  <c r="H632" i="3"/>
  <c r="G632" i="3"/>
  <c r="J631" i="3"/>
  <c r="I631" i="3"/>
  <c r="H631" i="3"/>
  <c r="G631" i="3"/>
  <c r="J630" i="3"/>
  <c r="I630" i="3"/>
  <c r="H630" i="3"/>
  <c r="G630" i="3"/>
  <c r="J629" i="3"/>
  <c r="I629" i="3"/>
  <c r="H629" i="3"/>
  <c r="G629" i="3"/>
  <c r="J628" i="3"/>
  <c r="I628" i="3"/>
  <c r="H628" i="3"/>
  <c r="G628" i="3"/>
  <c r="J627" i="3"/>
  <c r="I627" i="3"/>
  <c r="H627" i="3"/>
  <c r="G627" i="3"/>
  <c r="J626" i="3"/>
  <c r="I626" i="3"/>
  <c r="H626" i="3"/>
  <c r="G626" i="3"/>
  <c r="J625" i="3"/>
  <c r="I625" i="3"/>
  <c r="H625" i="3"/>
  <c r="G625" i="3"/>
  <c r="J624" i="3"/>
  <c r="I624" i="3"/>
  <c r="H624" i="3"/>
  <c r="G624" i="3"/>
  <c r="J623" i="3"/>
  <c r="I623" i="3"/>
  <c r="H623" i="3"/>
  <c r="G623" i="3"/>
  <c r="J622" i="3"/>
  <c r="I622" i="3"/>
  <c r="H622" i="3"/>
  <c r="G622" i="3"/>
  <c r="J621" i="3"/>
  <c r="I621" i="3"/>
  <c r="H621" i="3"/>
  <c r="G621" i="3"/>
  <c r="J620" i="3"/>
  <c r="I620" i="3"/>
  <c r="H620" i="3"/>
  <c r="G620" i="3"/>
  <c r="J619" i="3"/>
  <c r="I619" i="3"/>
  <c r="H619" i="3"/>
  <c r="G619" i="3"/>
  <c r="J618" i="3"/>
  <c r="I618" i="3"/>
  <c r="H618" i="3"/>
  <c r="G618" i="3"/>
  <c r="J617" i="3"/>
  <c r="I617" i="3"/>
  <c r="H617" i="3"/>
  <c r="G617" i="3"/>
  <c r="J616" i="3"/>
  <c r="I616" i="3"/>
  <c r="H616" i="3"/>
  <c r="G616" i="3"/>
  <c r="J615" i="3"/>
  <c r="I615" i="3"/>
  <c r="H615" i="3"/>
  <c r="G615" i="3"/>
  <c r="J614" i="3"/>
  <c r="I614" i="3"/>
  <c r="H614" i="3"/>
  <c r="G614" i="3"/>
  <c r="J613" i="3"/>
  <c r="I613" i="3"/>
  <c r="H613" i="3"/>
  <c r="G613" i="3"/>
  <c r="J612" i="3"/>
  <c r="I612" i="3"/>
  <c r="H612" i="3"/>
  <c r="G612" i="3"/>
  <c r="J611" i="3"/>
  <c r="I611" i="3"/>
  <c r="H611" i="3"/>
  <c r="G611" i="3"/>
  <c r="J610" i="3"/>
  <c r="I610" i="3"/>
  <c r="H610" i="3"/>
  <c r="G610" i="3"/>
  <c r="J609" i="3"/>
  <c r="I609" i="3"/>
  <c r="H609" i="3"/>
  <c r="G609" i="3"/>
  <c r="J608" i="3"/>
  <c r="I608" i="3"/>
  <c r="H608" i="3"/>
  <c r="G608" i="3"/>
  <c r="J607" i="3"/>
  <c r="I607" i="3"/>
  <c r="H607" i="3"/>
  <c r="G607" i="3"/>
  <c r="J606" i="3"/>
  <c r="I606" i="3"/>
  <c r="H606" i="3"/>
  <c r="G606" i="3"/>
  <c r="J605" i="3"/>
  <c r="I605" i="3"/>
  <c r="H605" i="3"/>
  <c r="G605" i="3"/>
  <c r="J604" i="3"/>
  <c r="I604" i="3"/>
  <c r="H604" i="3"/>
  <c r="G604" i="3"/>
  <c r="J603" i="3"/>
  <c r="I603" i="3"/>
  <c r="H603" i="3"/>
  <c r="G603" i="3"/>
  <c r="J602" i="3"/>
  <c r="I602" i="3"/>
  <c r="H602" i="3"/>
  <c r="G602" i="3"/>
  <c r="J600" i="3"/>
  <c r="I600" i="3"/>
  <c r="H600" i="3"/>
  <c r="G600" i="3"/>
  <c r="J599" i="3"/>
  <c r="I599" i="3"/>
  <c r="H599" i="3"/>
  <c r="G599" i="3"/>
  <c r="J598" i="3"/>
  <c r="I598" i="3"/>
  <c r="H598" i="3"/>
  <c r="G598" i="3"/>
  <c r="J597" i="3"/>
  <c r="I597" i="3"/>
  <c r="H597" i="3"/>
  <c r="G597" i="3"/>
  <c r="J596" i="3"/>
  <c r="I596" i="3"/>
  <c r="H596" i="3"/>
  <c r="G596" i="3"/>
  <c r="J595" i="3"/>
  <c r="I595" i="3"/>
  <c r="H595" i="3"/>
  <c r="G595" i="3"/>
  <c r="J594" i="3"/>
  <c r="I594" i="3"/>
  <c r="H594" i="3"/>
  <c r="G594" i="3"/>
  <c r="J593" i="3"/>
  <c r="I593" i="3"/>
  <c r="H593" i="3"/>
  <c r="G593" i="3"/>
  <c r="J592" i="3"/>
  <c r="I592" i="3"/>
  <c r="H592" i="3"/>
  <c r="G592" i="3"/>
  <c r="J591" i="3"/>
  <c r="I591" i="3"/>
  <c r="H591" i="3"/>
  <c r="G591" i="3"/>
  <c r="J590" i="3"/>
  <c r="I590" i="3"/>
  <c r="H590" i="3"/>
  <c r="G590" i="3"/>
  <c r="J589" i="3"/>
  <c r="I589" i="3"/>
  <c r="H589" i="3"/>
  <c r="G589" i="3"/>
  <c r="J588" i="3"/>
  <c r="I588" i="3"/>
  <c r="H588" i="3"/>
  <c r="G588" i="3"/>
  <c r="J587" i="3"/>
  <c r="I587" i="3"/>
  <c r="H587" i="3"/>
  <c r="G587" i="3"/>
  <c r="J586" i="3"/>
  <c r="I586" i="3"/>
  <c r="H586" i="3"/>
  <c r="G586" i="3"/>
  <c r="J585" i="3"/>
  <c r="I585" i="3"/>
  <c r="H585" i="3"/>
  <c r="G585" i="3"/>
  <c r="J584" i="3"/>
  <c r="I584" i="3"/>
  <c r="H584" i="3"/>
  <c r="G584" i="3"/>
  <c r="J583" i="3"/>
  <c r="I583" i="3"/>
  <c r="H583" i="3"/>
  <c r="G583" i="3"/>
  <c r="J582" i="3"/>
  <c r="I582" i="3"/>
  <c r="H582" i="3"/>
  <c r="G582" i="3"/>
  <c r="J581" i="3"/>
  <c r="I581" i="3"/>
  <c r="H581" i="3"/>
  <c r="G581" i="3"/>
  <c r="J580" i="3"/>
  <c r="I580" i="3"/>
  <c r="H580" i="3"/>
  <c r="G580" i="3"/>
  <c r="J579" i="3"/>
  <c r="I579" i="3"/>
  <c r="H579" i="3"/>
  <c r="G579" i="3"/>
  <c r="J578" i="3"/>
  <c r="I578" i="3"/>
  <c r="H578" i="3"/>
  <c r="G578" i="3"/>
  <c r="J577" i="3"/>
  <c r="I577" i="3"/>
  <c r="H577" i="3"/>
  <c r="G577" i="3"/>
  <c r="J576" i="3"/>
  <c r="I576" i="3"/>
  <c r="H576" i="3"/>
  <c r="G576" i="3"/>
  <c r="J575" i="3"/>
  <c r="I575" i="3"/>
  <c r="H575" i="3"/>
  <c r="G575" i="3"/>
  <c r="J574" i="3"/>
  <c r="I574" i="3"/>
  <c r="H574" i="3"/>
  <c r="G574" i="3"/>
  <c r="J573" i="3"/>
  <c r="I573" i="3"/>
  <c r="H573" i="3"/>
  <c r="G573" i="3"/>
  <c r="J572" i="3"/>
  <c r="I572" i="3"/>
  <c r="H572" i="3"/>
  <c r="G572" i="3"/>
  <c r="J571" i="3"/>
  <c r="I571" i="3"/>
  <c r="H571" i="3"/>
  <c r="G571" i="3"/>
  <c r="J570" i="3"/>
  <c r="I570" i="3"/>
  <c r="H570" i="3"/>
  <c r="G570" i="3"/>
  <c r="J569" i="3"/>
  <c r="I569" i="3"/>
  <c r="H569" i="3"/>
  <c r="G569" i="3"/>
  <c r="J568" i="3"/>
  <c r="I568" i="3"/>
  <c r="H568" i="3"/>
  <c r="G568" i="3"/>
  <c r="J567" i="3"/>
  <c r="I567" i="3"/>
  <c r="H567" i="3"/>
  <c r="G567" i="3"/>
  <c r="J566" i="3"/>
  <c r="I566" i="3"/>
  <c r="H566" i="3"/>
  <c r="G566" i="3"/>
  <c r="J565" i="3"/>
  <c r="I565" i="3"/>
  <c r="H565" i="3"/>
  <c r="G565" i="3"/>
  <c r="J564" i="3"/>
  <c r="I564" i="3"/>
  <c r="H564" i="3"/>
  <c r="G564" i="3"/>
  <c r="J563" i="3"/>
  <c r="I563" i="3"/>
  <c r="H563" i="3"/>
  <c r="G563" i="3"/>
  <c r="J562" i="3"/>
  <c r="I562" i="3"/>
  <c r="H562" i="3"/>
  <c r="G562" i="3"/>
  <c r="J561" i="3"/>
  <c r="I561" i="3"/>
  <c r="H561" i="3"/>
  <c r="G561" i="3"/>
  <c r="J560" i="3"/>
  <c r="I560" i="3"/>
  <c r="H560" i="3"/>
  <c r="G560" i="3"/>
  <c r="J559" i="3"/>
  <c r="I559" i="3"/>
  <c r="H559" i="3"/>
  <c r="G559" i="3"/>
  <c r="J558" i="3"/>
  <c r="I558" i="3"/>
  <c r="H558" i="3"/>
  <c r="G558" i="3"/>
  <c r="J557" i="3"/>
  <c r="I557" i="3"/>
  <c r="H557" i="3"/>
  <c r="G557" i="3"/>
  <c r="J556" i="3"/>
  <c r="I556" i="3"/>
  <c r="H556" i="3"/>
  <c r="G556" i="3"/>
  <c r="J555" i="3"/>
  <c r="I555" i="3"/>
  <c r="H555" i="3"/>
  <c r="G555" i="3"/>
  <c r="J554" i="3"/>
  <c r="I554" i="3"/>
  <c r="H554" i="3"/>
  <c r="G554" i="3"/>
  <c r="J553" i="3"/>
  <c r="I553" i="3"/>
  <c r="H553" i="3"/>
  <c r="G553" i="3"/>
  <c r="J552" i="3"/>
  <c r="I552" i="3"/>
  <c r="H552" i="3"/>
  <c r="G552" i="3"/>
  <c r="J551" i="3"/>
  <c r="I551" i="3"/>
  <c r="H551" i="3"/>
  <c r="G551" i="3"/>
  <c r="J550" i="3"/>
  <c r="I550" i="3"/>
  <c r="H550" i="3"/>
  <c r="G550" i="3"/>
  <c r="J549" i="3"/>
  <c r="I549" i="3"/>
  <c r="H549" i="3"/>
  <c r="G549" i="3"/>
  <c r="J548" i="3"/>
  <c r="I548" i="3"/>
  <c r="H548" i="3"/>
  <c r="G548" i="3"/>
  <c r="J547" i="3"/>
  <c r="I547" i="3"/>
  <c r="H547" i="3"/>
  <c r="G547" i="3"/>
  <c r="J546" i="3"/>
  <c r="I546" i="3"/>
  <c r="H546" i="3"/>
  <c r="G546" i="3"/>
  <c r="J545" i="3"/>
  <c r="I545" i="3"/>
  <c r="H545" i="3"/>
  <c r="G545" i="3"/>
  <c r="J544" i="3"/>
  <c r="I544" i="3"/>
  <c r="H544" i="3"/>
  <c r="G544" i="3"/>
  <c r="J543" i="3"/>
  <c r="I543" i="3"/>
  <c r="H543" i="3"/>
  <c r="G543" i="3"/>
  <c r="J542" i="3"/>
  <c r="I542" i="3"/>
  <c r="H542" i="3"/>
  <c r="G542" i="3"/>
  <c r="J541" i="3"/>
  <c r="I541" i="3"/>
  <c r="H541" i="3"/>
  <c r="G541" i="3"/>
  <c r="J540" i="3"/>
  <c r="I540" i="3"/>
  <c r="H540" i="3"/>
  <c r="G540" i="3"/>
  <c r="J539" i="3"/>
  <c r="I539" i="3"/>
  <c r="H539" i="3"/>
  <c r="G539" i="3"/>
  <c r="J538" i="3"/>
  <c r="I538" i="3"/>
  <c r="H538" i="3"/>
  <c r="G538" i="3"/>
  <c r="J537" i="3"/>
  <c r="I537" i="3"/>
  <c r="H537" i="3"/>
  <c r="G537" i="3"/>
  <c r="J536" i="3"/>
  <c r="I536" i="3"/>
  <c r="H536" i="3"/>
  <c r="G536" i="3"/>
  <c r="J535" i="3"/>
  <c r="I535" i="3"/>
  <c r="H535" i="3"/>
  <c r="G535" i="3"/>
  <c r="J534" i="3"/>
  <c r="I534" i="3"/>
  <c r="H534" i="3"/>
  <c r="G534" i="3"/>
  <c r="J533" i="3"/>
  <c r="I533" i="3"/>
  <c r="H533" i="3"/>
  <c r="G533" i="3"/>
  <c r="J532" i="3"/>
  <c r="I532" i="3"/>
  <c r="H532" i="3"/>
  <c r="G532" i="3"/>
  <c r="J531" i="3"/>
  <c r="I531" i="3"/>
  <c r="H531" i="3"/>
  <c r="G531" i="3"/>
  <c r="J530" i="3"/>
  <c r="I530" i="3"/>
  <c r="H530" i="3"/>
  <c r="G530" i="3"/>
  <c r="J529" i="3"/>
  <c r="I529" i="3"/>
  <c r="H529" i="3"/>
  <c r="G529" i="3"/>
  <c r="J528" i="3"/>
  <c r="I528" i="3"/>
  <c r="H528" i="3"/>
  <c r="G528" i="3"/>
  <c r="J527" i="3"/>
  <c r="I527" i="3"/>
  <c r="H527" i="3"/>
  <c r="G527" i="3"/>
  <c r="J526" i="3"/>
  <c r="I526" i="3"/>
  <c r="H526" i="3"/>
  <c r="G526" i="3"/>
  <c r="J525" i="3"/>
  <c r="I525" i="3"/>
  <c r="H525" i="3"/>
  <c r="G525" i="3"/>
  <c r="J524" i="3"/>
  <c r="I524" i="3"/>
  <c r="H524" i="3"/>
  <c r="G524" i="3"/>
  <c r="J523" i="3"/>
  <c r="I523" i="3"/>
  <c r="H523" i="3"/>
  <c r="G523" i="3"/>
  <c r="J522" i="3"/>
  <c r="I522" i="3"/>
  <c r="H522" i="3"/>
  <c r="G522" i="3"/>
  <c r="J521" i="3"/>
  <c r="I521" i="3"/>
  <c r="H521" i="3"/>
  <c r="G521" i="3"/>
  <c r="J520" i="3"/>
  <c r="I520" i="3"/>
  <c r="H520" i="3"/>
  <c r="G520" i="3"/>
  <c r="J519" i="3"/>
  <c r="I519" i="3"/>
  <c r="H519" i="3"/>
  <c r="G519" i="3"/>
  <c r="J518" i="3"/>
  <c r="I518" i="3"/>
  <c r="H518" i="3"/>
  <c r="G518" i="3"/>
  <c r="J517" i="3"/>
  <c r="I517" i="3"/>
  <c r="H517" i="3"/>
  <c r="G517" i="3"/>
  <c r="J516" i="3"/>
  <c r="I516" i="3"/>
  <c r="H516" i="3"/>
  <c r="G516" i="3"/>
  <c r="J515" i="3"/>
  <c r="I515" i="3"/>
  <c r="H515" i="3"/>
  <c r="G515" i="3"/>
  <c r="J514" i="3"/>
  <c r="I514" i="3"/>
  <c r="H514" i="3"/>
  <c r="G514" i="3"/>
  <c r="J513" i="3"/>
  <c r="I513" i="3"/>
  <c r="H513" i="3"/>
  <c r="G513" i="3"/>
  <c r="J512" i="3"/>
  <c r="I512" i="3"/>
  <c r="H512" i="3"/>
  <c r="G512" i="3"/>
  <c r="J511" i="3"/>
  <c r="I511" i="3"/>
  <c r="H511" i="3"/>
  <c r="G511" i="3"/>
  <c r="J510" i="3"/>
  <c r="I510" i="3"/>
  <c r="H510" i="3"/>
  <c r="G510" i="3"/>
  <c r="J509" i="3"/>
  <c r="I509" i="3"/>
  <c r="H509" i="3"/>
  <c r="G509" i="3"/>
  <c r="J508" i="3"/>
  <c r="I508" i="3"/>
  <c r="H508" i="3"/>
  <c r="G508" i="3"/>
  <c r="J507" i="3"/>
  <c r="I507" i="3"/>
  <c r="H507" i="3"/>
  <c r="G507" i="3"/>
  <c r="J506" i="3"/>
  <c r="I506" i="3"/>
  <c r="H506" i="3"/>
  <c r="G506" i="3"/>
  <c r="J505" i="3"/>
  <c r="I505" i="3"/>
  <c r="H505" i="3"/>
  <c r="G505" i="3"/>
  <c r="J504" i="3"/>
  <c r="I504" i="3"/>
  <c r="H504" i="3"/>
  <c r="G504" i="3"/>
  <c r="J503" i="3"/>
  <c r="I503" i="3"/>
  <c r="H503" i="3"/>
  <c r="G503" i="3"/>
  <c r="J502" i="3"/>
  <c r="I502" i="3"/>
  <c r="H502" i="3"/>
  <c r="G502" i="3"/>
  <c r="J501" i="3"/>
  <c r="I501" i="3"/>
  <c r="H501" i="3"/>
  <c r="G501" i="3"/>
  <c r="J500" i="3"/>
  <c r="I500" i="3"/>
  <c r="H500" i="3"/>
  <c r="G500" i="3"/>
  <c r="J499" i="3"/>
  <c r="I499" i="3"/>
  <c r="H499" i="3"/>
  <c r="G499" i="3"/>
  <c r="J498" i="3"/>
  <c r="I498" i="3"/>
  <c r="H498" i="3"/>
  <c r="G498" i="3"/>
  <c r="J497" i="3"/>
  <c r="I497" i="3"/>
  <c r="H497" i="3"/>
  <c r="G497" i="3"/>
  <c r="J496" i="3"/>
  <c r="I496" i="3"/>
  <c r="H496" i="3"/>
  <c r="G496" i="3"/>
  <c r="J495" i="3"/>
  <c r="I495" i="3"/>
  <c r="H495" i="3"/>
  <c r="G495" i="3"/>
  <c r="J494" i="3"/>
  <c r="I494" i="3"/>
  <c r="H494" i="3"/>
  <c r="G494" i="3"/>
  <c r="J493" i="3"/>
  <c r="I493" i="3"/>
  <c r="H493" i="3"/>
  <c r="G493" i="3"/>
  <c r="J492" i="3"/>
  <c r="I492" i="3"/>
  <c r="H492" i="3"/>
  <c r="G492" i="3"/>
  <c r="J491" i="3"/>
  <c r="I491" i="3"/>
  <c r="H491" i="3"/>
  <c r="G491" i="3"/>
  <c r="J490" i="3"/>
  <c r="I490" i="3"/>
  <c r="H490" i="3"/>
  <c r="G490" i="3"/>
  <c r="J489" i="3"/>
  <c r="I489" i="3"/>
  <c r="H489" i="3"/>
  <c r="G489" i="3"/>
  <c r="J488" i="3"/>
  <c r="I488" i="3"/>
  <c r="H488" i="3"/>
  <c r="G488" i="3"/>
  <c r="J487" i="3"/>
  <c r="I487" i="3"/>
  <c r="H487" i="3"/>
  <c r="G487" i="3"/>
  <c r="J486" i="3"/>
  <c r="I486" i="3"/>
  <c r="H486" i="3"/>
  <c r="G486" i="3"/>
  <c r="J485" i="3"/>
  <c r="I485" i="3"/>
  <c r="H485" i="3"/>
  <c r="G485" i="3"/>
  <c r="J484" i="3"/>
  <c r="I484" i="3"/>
  <c r="H484" i="3"/>
  <c r="G484" i="3"/>
  <c r="J483" i="3"/>
  <c r="I483" i="3"/>
  <c r="H483" i="3"/>
  <c r="G483" i="3"/>
  <c r="J482" i="3"/>
  <c r="I482" i="3"/>
  <c r="H482" i="3"/>
  <c r="G482" i="3"/>
  <c r="J481" i="3"/>
  <c r="I481" i="3"/>
  <c r="H481" i="3"/>
  <c r="G481" i="3"/>
  <c r="J480" i="3"/>
  <c r="I480" i="3"/>
  <c r="H480" i="3"/>
  <c r="G480" i="3"/>
  <c r="J479" i="3"/>
  <c r="I479" i="3"/>
  <c r="H479" i="3"/>
  <c r="G479" i="3"/>
  <c r="J478" i="3"/>
  <c r="I478" i="3"/>
  <c r="H478" i="3"/>
  <c r="G478" i="3"/>
  <c r="J477" i="3"/>
  <c r="I477" i="3"/>
  <c r="H477" i="3"/>
  <c r="G477" i="3"/>
  <c r="J476" i="3"/>
  <c r="I476" i="3"/>
  <c r="H476" i="3"/>
  <c r="G476" i="3"/>
  <c r="J475" i="3"/>
  <c r="I475" i="3"/>
  <c r="H475" i="3"/>
  <c r="G475" i="3"/>
  <c r="J474" i="3"/>
  <c r="I474" i="3"/>
  <c r="H474" i="3"/>
  <c r="G474" i="3"/>
  <c r="J473" i="3"/>
  <c r="I473" i="3"/>
  <c r="H473" i="3"/>
  <c r="G473" i="3"/>
  <c r="J472" i="3"/>
  <c r="I472" i="3"/>
  <c r="H472" i="3"/>
  <c r="G472" i="3"/>
  <c r="J471" i="3"/>
  <c r="I471" i="3"/>
  <c r="H471" i="3"/>
  <c r="G471" i="3"/>
  <c r="J470" i="3"/>
  <c r="I470" i="3"/>
  <c r="H470" i="3"/>
  <c r="G470" i="3"/>
  <c r="J469" i="3"/>
  <c r="I469" i="3"/>
  <c r="H469" i="3"/>
  <c r="G469" i="3"/>
  <c r="J468" i="3"/>
  <c r="I468" i="3"/>
  <c r="H468" i="3"/>
  <c r="G468" i="3"/>
  <c r="J467" i="3"/>
  <c r="I467" i="3"/>
  <c r="H467" i="3"/>
  <c r="G467" i="3"/>
  <c r="J466" i="3"/>
  <c r="I466" i="3"/>
  <c r="H466" i="3"/>
  <c r="G466" i="3"/>
  <c r="J465" i="3"/>
  <c r="I465" i="3"/>
  <c r="H465" i="3"/>
  <c r="G465" i="3"/>
  <c r="J464" i="3"/>
  <c r="I464" i="3"/>
  <c r="H464" i="3"/>
  <c r="G464" i="3"/>
  <c r="J463" i="3"/>
  <c r="I463" i="3"/>
  <c r="H463" i="3"/>
  <c r="G463" i="3"/>
  <c r="J462" i="3"/>
  <c r="I462" i="3"/>
  <c r="H462" i="3"/>
  <c r="G462" i="3"/>
  <c r="J461" i="3"/>
  <c r="I461" i="3"/>
  <c r="H461" i="3"/>
  <c r="G461" i="3"/>
  <c r="J460" i="3"/>
  <c r="I460" i="3"/>
  <c r="H460" i="3"/>
  <c r="G460" i="3"/>
  <c r="J459" i="3"/>
  <c r="I459" i="3"/>
  <c r="H459" i="3"/>
  <c r="G459" i="3"/>
  <c r="J458" i="3"/>
  <c r="I458" i="3"/>
  <c r="H458" i="3"/>
  <c r="G458" i="3"/>
  <c r="J456" i="3"/>
  <c r="I456" i="3"/>
  <c r="H456" i="3"/>
  <c r="G456" i="3"/>
  <c r="J455" i="3"/>
  <c r="I455" i="3"/>
  <c r="H455" i="3"/>
  <c r="G455" i="3"/>
  <c r="J454" i="3"/>
  <c r="I454" i="3"/>
  <c r="H454" i="3"/>
  <c r="G454" i="3"/>
  <c r="J453" i="3"/>
  <c r="I453" i="3"/>
  <c r="H453" i="3"/>
  <c r="G453" i="3"/>
  <c r="J452" i="3"/>
  <c r="I452" i="3"/>
  <c r="H452" i="3"/>
  <c r="G452" i="3"/>
  <c r="J451" i="3"/>
  <c r="I451" i="3"/>
  <c r="H451" i="3"/>
  <c r="G451" i="3"/>
  <c r="J450" i="3"/>
  <c r="I450" i="3"/>
  <c r="H450" i="3"/>
  <c r="G450" i="3"/>
  <c r="J449" i="3"/>
  <c r="I449" i="3"/>
  <c r="H449" i="3"/>
  <c r="G449" i="3"/>
  <c r="J448" i="3"/>
  <c r="I448" i="3"/>
  <c r="H448" i="3"/>
  <c r="G448" i="3"/>
  <c r="J447" i="3"/>
  <c r="I447" i="3"/>
  <c r="H447" i="3"/>
  <c r="G447" i="3"/>
  <c r="J446" i="3"/>
  <c r="I446" i="3"/>
  <c r="H446" i="3"/>
  <c r="G446" i="3"/>
  <c r="J445" i="3"/>
  <c r="I445" i="3"/>
  <c r="H445" i="3"/>
  <c r="G445" i="3"/>
  <c r="J444" i="3"/>
  <c r="I444" i="3"/>
  <c r="H444" i="3"/>
  <c r="G444" i="3"/>
  <c r="J443" i="3"/>
  <c r="I443" i="3"/>
  <c r="H443" i="3"/>
  <c r="G443" i="3"/>
  <c r="J442" i="3"/>
  <c r="I442" i="3"/>
  <c r="H442" i="3"/>
  <c r="G442" i="3"/>
  <c r="J441" i="3"/>
  <c r="I441" i="3"/>
  <c r="H441" i="3"/>
  <c r="G441" i="3"/>
  <c r="J440" i="3"/>
  <c r="I440" i="3"/>
  <c r="H440" i="3"/>
  <c r="G440" i="3"/>
  <c r="J439" i="3"/>
  <c r="I439" i="3"/>
  <c r="H439" i="3"/>
  <c r="G439" i="3"/>
  <c r="J438" i="3"/>
  <c r="I438" i="3"/>
  <c r="H438" i="3"/>
  <c r="G438" i="3"/>
  <c r="J437" i="3"/>
  <c r="I437" i="3"/>
  <c r="H437" i="3"/>
  <c r="G437" i="3"/>
  <c r="J436" i="3"/>
  <c r="I436" i="3"/>
  <c r="H436" i="3"/>
  <c r="G436" i="3"/>
  <c r="J435" i="3"/>
  <c r="I435" i="3"/>
  <c r="H435" i="3"/>
  <c r="G435" i="3"/>
  <c r="J434" i="3"/>
  <c r="I434" i="3"/>
  <c r="H434" i="3"/>
  <c r="G434" i="3"/>
  <c r="J433" i="3"/>
  <c r="I433" i="3"/>
  <c r="H433" i="3"/>
  <c r="G433" i="3"/>
  <c r="J432" i="3"/>
  <c r="I432" i="3"/>
  <c r="H432" i="3"/>
  <c r="G432" i="3"/>
  <c r="J431" i="3"/>
  <c r="I431" i="3"/>
  <c r="H431" i="3"/>
  <c r="G431" i="3"/>
  <c r="J430" i="3"/>
  <c r="I430" i="3"/>
  <c r="H430" i="3"/>
  <c r="G430" i="3"/>
  <c r="J429" i="3"/>
  <c r="I429" i="3"/>
  <c r="H429" i="3"/>
  <c r="G429" i="3"/>
  <c r="J428" i="3"/>
  <c r="I428" i="3"/>
  <c r="H428" i="3"/>
  <c r="G428" i="3"/>
  <c r="J427" i="3"/>
  <c r="I427" i="3"/>
  <c r="H427" i="3"/>
  <c r="G427" i="3"/>
  <c r="J426" i="3"/>
  <c r="I426" i="3"/>
  <c r="H426" i="3"/>
  <c r="G426" i="3"/>
  <c r="J425" i="3"/>
  <c r="I425" i="3"/>
  <c r="H425" i="3"/>
  <c r="G425" i="3"/>
  <c r="J424" i="3"/>
  <c r="I424" i="3"/>
  <c r="H424" i="3"/>
  <c r="G424" i="3"/>
  <c r="J423" i="3"/>
  <c r="I423" i="3"/>
  <c r="H423" i="3"/>
  <c r="G423" i="3"/>
  <c r="J422" i="3"/>
  <c r="I422" i="3"/>
  <c r="H422" i="3"/>
  <c r="G422" i="3"/>
  <c r="J421" i="3"/>
  <c r="I421" i="3"/>
  <c r="H421" i="3"/>
  <c r="G421" i="3"/>
  <c r="J420" i="3"/>
  <c r="I420" i="3"/>
  <c r="H420" i="3"/>
  <c r="G420" i="3"/>
  <c r="J419" i="3"/>
  <c r="I419" i="3"/>
  <c r="H419" i="3"/>
  <c r="G419" i="3"/>
  <c r="J418" i="3"/>
  <c r="I418" i="3"/>
  <c r="H418" i="3"/>
  <c r="G418" i="3"/>
  <c r="J417" i="3"/>
  <c r="I417" i="3"/>
  <c r="H417" i="3"/>
  <c r="G417" i="3"/>
  <c r="J416" i="3"/>
  <c r="I416" i="3"/>
  <c r="H416" i="3"/>
  <c r="G416" i="3"/>
  <c r="J415" i="3"/>
  <c r="I415" i="3"/>
  <c r="H415" i="3"/>
  <c r="G415" i="3"/>
  <c r="J414" i="3"/>
  <c r="I414" i="3"/>
  <c r="H414" i="3"/>
  <c r="G414" i="3"/>
  <c r="J413" i="3"/>
  <c r="I413" i="3"/>
  <c r="H413" i="3"/>
  <c r="G413" i="3"/>
  <c r="J412" i="3"/>
  <c r="I412" i="3"/>
  <c r="H412" i="3"/>
  <c r="G412" i="3"/>
  <c r="J411" i="3"/>
  <c r="I411" i="3"/>
  <c r="H411" i="3"/>
  <c r="G411" i="3"/>
  <c r="J410" i="3"/>
  <c r="I410" i="3"/>
  <c r="H410" i="3"/>
  <c r="G410" i="3"/>
  <c r="J409" i="3"/>
  <c r="I409" i="3"/>
  <c r="H409" i="3"/>
  <c r="G409" i="3"/>
  <c r="J408" i="3"/>
  <c r="I408" i="3"/>
  <c r="H408" i="3"/>
  <c r="G408" i="3"/>
  <c r="J407" i="3"/>
  <c r="I407" i="3"/>
  <c r="H407" i="3"/>
  <c r="G407" i="3"/>
  <c r="J406" i="3"/>
  <c r="I406" i="3"/>
  <c r="H406" i="3"/>
  <c r="G406" i="3"/>
  <c r="J405" i="3"/>
  <c r="I405" i="3"/>
  <c r="H405" i="3"/>
  <c r="G405" i="3"/>
  <c r="J404" i="3"/>
  <c r="I404" i="3"/>
  <c r="H404" i="3"/>
  <c r="G404" i="3"/>
  <c r="J403" i="3"/>
  <c r="I403" i="3"/>
  <c r="H403" i="3"/>
  <c r="G403" i="3"/>
  <c r="J402" i="3"/>
  <c r="I402" i="3"/>
  <c r="H402" i="3"/>
  <c r="G402" i="3"/>
  <c r="J401" i="3"/>
  <c r="I401" i="3"/>
  <c r="H401" i="3"/>
  <c r="G401" i="3"/>
  <c r="J400" i="3"/>
  <c r="I400" i="3"/>
  <c r="H400" i="3"/>
  <c r="G400" i="3"/>
  <c r="J399" i="3"/>
  <c r="I399" i="3"/>
  <c r="H399" i="3"/>
  <c r="G399" i="3"/>
  <c r="J398" i="3"/>
  <c r="I398" i="3"/>
  <c r="H398" i="3"/>
  <c r="G398" i="3"/>
  <c r="J397" i="3"/>
  <c r="I397" i="3"/>
  <c r="H397" i="3"/>
  <c r="G397" i="3"/>
  <c r="J396" i="3"/>
  <c r="I396" i="3"/>
  <c r="H396" i="3"/>
  <c r="G396" i="3"/>
  <c r="J395" i="3"/>
  <c r="I395" i="3"/>
  <c r="H395" i="3"/>
  <c r="G395" i="3"/>
  <c r="J394" i="3"/>
  <c r="I394" i="3"/>
  <c r="H394" i="3"/>
  <c r="G394" i="3"/>
  <c r="J393" i="3"/>
  <c r="I393" i="3"/>
  <c r="H393" i="3"/>
  <c r="G393" i="3"/>
  <c r="J392" i="3"/>
  <c r="I392" i="3"/>
  <c r="H392" i="3"/>
  <c r="G392" i="3"/>
  <c r="J391" i="3"/>
  <c r="I391" i="3"/>
  <c r="H391" i="3"/>
  <c r="G391" i="3"/>
  <c r="J390" i="3"/>
  <c r="I390" i="3"/>
  <c r="H390" i="3"/>
  <c r="G390" i="3"/>
  <c r="J389" i="3"/>
  <c r="I389" i="3"/>
  <c r="H389" i="3"/>
  <c r="G389" i="3"/>
  <c r="J388" i="3"/>
  <c r="I388" i="3"/>
  <c r="H388" i="3"/>
  <c r="G388" i="3"/>
  <c r="J387" i="3"/>
  <c r="I387" i="3"/>
  <c r="H387" i="3"/>
  <c r="G387" i="3"/>
  <c r="J386" i="3"/>
  <c r="I386" i="3"/>
  <c r="H386" i="3"/>
  <c r="G386" i="3"/>
  <c r="J385" i="3"/>
  <c r="I385" i="3"/>
  <c r="H385" i="3"/>
  <c r="G385" i="3"/>
  <c r="J384" i="3"/>
  <c r="I384" i="3"/>
  <c r="H384" i="3"/>
  <c r="G384" i="3"/>
  <c r="J383" i="3"/>
  <c r="I383" i="3"/>
  <c r="H383" i="3"/>
  <c r="G383" i="3"/>
  <c r="J382" i="3"/>
  <c r="I382" i="3"/>
  <c r="H382" i="3"/>
  <c r="G382" i="3"/>
  <c r="J381" i="3"/>
  <c r="I381" i="3"/>
  <c r="H381" i="3"/>
  <c r="G381" i="3"/>
  <c r="J380" i="3"/>
  <c r="I380" i="3"/>
  <c r="H380" i="3"/>
  <c r="G380" i="3"/>
  <c r="J379" i="3"/>
  <c r="I379" i="3"/>
  <c r="H379" i="3"/>
  <c r="G379" i="3"/>
  <c r="J378" i="3"/>
  <c r="I378" i="3"/>
  <c r="H378" i="3"/>
  <c r="G378" i="3"/>
  <c r="J377" i="3"/>
  <c r="I377" i="3"/>
  <c r="H377" i="3"/>
  <c r="G377" i="3"/>
  <c r="J376" i="3"/>
  <c r="I376" i="3"/>
  <c r="H376" i="3"/>
  <c r="G376" i="3"/>
  <c r="J375" i="3"/>
  <c r="I375" i="3"/>
  <c r="H375" i="3"/>
  <c r="G375" i="3"/>
  <c r="J374" i="3"/>
  <c r="I374" i="3"/>
  <c r="H374" i="3"/>
  <c r="G374" i="3"/>
  <c r="J373" i="3"/>
  <c r="I373" i="3"/>
  <c r="H373" i="3"/>
  <c r="G373" i="3"/>
  <c r="J372" i="3"/>
  <c r="I372" i="3"/>
  <c r="H372" i="3"/>
  <c r="G372" i="3"/>
  <c r="J371" i="3"/>
  <c r="I371" i="3"/>
  <c r="H371" i="3"/>
  <c r="G371" i="3"/>
  <c r="J370" i="3"/>
  <c r="I370" i="3"/>
  <c r="H370" i="3"/>
  <c r="G370" i="3"/>
  <c r="J369" i="3"/>
  <c r="I369" i="3"/>
  <c r="H369" i="3"/>
  <c r="G369" i="3"/>
  <c r="J368" i="3"/>
  <c r="I368" i="3"/>
  <c r="H368" i="3"/>
  <c r="G368" i="3"/>
  <c r="J367" i="3"/>
  <c r="I367" i="3"/>
  <c r="H367" i="3"/>
  <c r="G367" i="3"/>
  <c r="J366" i="3"/>
  <c r="I366" i="3"/>
  <c r="H366" i="3"/>
  <c r="G366" i="3"/>
  <c r="J365" i="3"/>
  <c r="I365" i="3"/>
  <c r="H365" i="3"/>
  <c r="G365" i="3"/>
  <c r="J364" i="3"/>
  <c r="I364" i="3"/>
  <c r="H364" i="3"/>
  <c r="G364" i="3"/>
  <c r="J363" i="3"/>
  <c r="I363" i="3"/>
  <c r="H363" i="3"/>
  <c r="G363" i="3"/>
  <c r="J362" i="3"/>
  <c r="I362" i="3"/>
  <c r="H362" i="3"/>
  <c r="G362" i="3"/>
  <c r="J361" i="3"/>
  <c r="I361" i="3"/>
  <c r="H361" i="3"/>
  <c r="G361" i="3"/>
  <c r="J360" i="3"/>
  <c r="I360" i="3"/>
  <c r="H360" i="3"/>
  <c r="G360" i="3"/>
  <c r="J359" i="3"/>
  <c r="I359" i="3"/>
  <c r="H359" i="3"/>
  <c r="G359" i="3"/>
  <c r="J358" i="3"/>
  <c r="I358" i="3"/>
  <c r="H358" i="3"/>
  <c r="G358" i="3"/>
  <c r="J357" i="3"/>
  <c r="I357" i="3"/>
  <c r="H357" i="3"/>
  <c r="G357" i="3"/>
  <c r="J356" i="3"/>
  <c r="I356" i="3"/>
  <c r="H356" i="3"/>
  <c r="G356" i="3"/>
  <c r="J355" i="3"/>
  <c r="I355" i="3"/>
  <c r="H355" i="3"/>
  <c r="G355" i="3"/>
  <c r="J354" i="3"/>
  <c r="I354" i="3"/>
  <c r="H354" i="3"/>
  <c r="G354" i="3"/>
  <c r="J353" i="3"/>
  <c r="I353" i="3"/>
  <c r="H353" i="3"/>
  <c r="G353" i="3"/>
  <c r="J352" i="3"/>
  <c r="I352" i="3"/>
  <c r="H352" i="3"/>
  <c r="G352" i="3"/>
  <c r="J351" i="3"/>
  <c r="I351" i="3"/>
  <c r="H351" i="3"/>
  <c r="G351" i="3"/>
  <c r="J350" i="3"/>
  <c r="I350" i="3"/>
  <c r="H350" i="3"/>
  <c r="G350" i="3"/>
  <c r="J349" i="3"/>
  <c r="I349" i="3"/>
  <c r="H349" i="3"/>
  <c r="G349" i="3"/>
  <c r="J348" i="3"/>
  <c r="I348" i="3"/>
  <c r="H348" i="3"/>
  <c r="G348" i="3"/>
  <c r="J347" i="3"/>
  <c r="I347" i="3"/>
  <c r="H347" i="3"/>
  <c r="G347" i="3"/>
  <c r="J346" i="3"/>
  <c r="I346" i="3"/>
  <c r="H346" i="3"/>
  <c r="G346" i="3"/>
  <c r="J345" i="3"/>
  <c r="I345" i="3"/>
  <c r="H345" i="3"/>
  <c r="G345" i="3"/>
  <c r="J344" i="3"/>
  <c r="I344" i="3"/>
  <c r="H344" i="3"/>
  <c r="G344" i="3"/>
  <c r="J343" i="3"/>
  <c r="I343" i="3"/>
  <c r="H343" i="3"/>
  <c r="G343" i="3"/>
  <c r="J342" i="3"/>
  <c r="I342" i="3"/>
  <c r="H342" i="3"/>
  <c r="G342" i="3"/>
  <c r="J341" i="3"/>
  <c r="I341" i="3"/>
  <c r="H341" i="3"/>
  <c r="G341" i="3"/>
  <c r="J340" i="3"/>
  <c r="I340" i="3"/>
  <c r="H340" i="3"/>
  <c r="G340" i="3"/>
  <c r="J339" i="3"/>
  <c r="I339" i="3"/>
  <c r="H339" i="3"/>
  <c r="G339" i="3"/>
  <c r="J338" i="3"/>
  <c r="I338" i="3"/>
  <c r="H338" i="3"/>
  <c r="G338" i="3"/>
  <c r="J337" i="3"/>
  <c r="I337" i="3"/>
  <c r="H337" i="3"/>
  <c r="G337" i="3"/>
  <c r="J336" i="3"/>
  <c r="I336" i="3"/>
  <c r="H336" i="3"/>
  <c r="G336" i="3"/>
  <c r="J335" i="3"/>
  <c r="I335" i="3"/>
  <c r="H335" i="3"/>
  <c r="G335" i="3"/>
  <c r="J334" i="3"/>
  <c r="I334" i="3"/>
  <c r="H334" i="3"/>
  <c r="G334" i="3"/>
  <c r="J333" i="3"/>
  <c r="I333" i="3"/>
  <c r="H333" i="3"/>
  <c r="G333" i="3"/>
  <c r="J332" i="3"/>
  <c r="I332" i="3"/>
  <c r="H332" i="3"/>
  <c r="G332" i="3"/>
  <c r="J331" i="3"/>
  <c r="I331" i="3"/>
  <c r="H331" i="3"/>
  <c r="G331" i="3"/>
  <c r="J330" i="3"/>
  <c r="I330" i="3"/>
  <c r="H330" i="3"/>
  <c r="G330" i="3"/>
  <c r="J329" i="3"/>
  <c r="I329" i="3"/>
  <c r="H329" i="3"/>
  <c r="G329" i="3"/>
  <c r="J328" i="3"/>
  <c r="I328" i="3"/>
  <c r="H328" i="3"/>
  <c r="G328" i="3"/>
  <c r="J327" i="3"/>
  <c r="I327" i="3"/>
  <c r="H327" i="3"/>
  <c r="G327" i="3"/>
  <c r="J326" i="3"/>
  <c r="I326" i="3"/>
  <c r="H326" i="3"/>
  <c r="G326" i="3"/>
  <c r="J325" i="3"/>
  <c r="I325" i="3"/>
  <c r="H325" i="3"/>
  <c r="G325" i="3"/>
  <c r="J324" i="3"/>
  <c r="I324" i="3"/>
  <c r="H324" i="3"/>
  <c r="G324" i="3"/>
  <c r="J323" i="3"/>
  <c r="I323" i="3"/>
  <c r="H323" i="3"/>
  <c r="G323" i="3"/>
  <c r="J322" i="3"/>
  <c r="I322" i="3"/>
  <c r="H322" i="3"/>
  <c r="G322" i="3"/>
  <c r="J321" i="3"/>
  <c r="I321" i="3"/>
  <c r="H321" i="3"/>
  <c r="G321" i="3"/>
  <c r="J320" i="3"/>
  <c r="I320" i="3"/>
  <c r="H320" i="3"/>
  <c r="G320" i="3"/>
  <c r="J319" i="3"/>
  <c r="I319" i="3"/>
  <c r="H319" i="3"/>
  <c r="G319" i="3"/>
  <c r="J318" i="3"/>
  <c r="I318" i="3"/>
  <c r="H318" i="3"/>
  <c r="G318" i="3"/>
  <c r="J317" i="3"/>
  <c r="I317" i="3"/>
  <c r="H317" i="3"/>
  <c r="G317" i="3"/>
  <c r="J316" i="3"/>
  <c r="I316" i="3"/>
  <c r="H316" i="3"/>
  <c r="G316" i="3"/>
  <c r="J315" i="3"/>
  <c r="I315" i="3"/>
  <c r="H315" i="3"/>
  <c r="G315" i="3"/>
  <c r="J314" i="3"/>
  <c r="I314" i="3"/>
  <c r="H314" i="3"/>
  <c r="G314" i="3"/>
  <c r="J312" i="3"/>
  <c r="I312" i="3"/>
  <c r="I168" i="3" s="1"/>
  <c r="H312" i="3"/>
  <c r="G312" i="3"/>
  <c r="J311" i="3"/>
  <c r="J167" i="3" s="1"/>
  <c r="I311" i="3"/>
  <c r="I167" i="3" s="1"/>
  <c r="H311" i="3"/>
  <c r="H167" i="3" s="1"/>
  <c r="G311" i="3"/>
  <c r="J310" i="3"/>
  <c r="J166" i="3" s="1"/>
  <c r="I310" i="3"/>
  <c r="H310" i="3"/>
  <c r="H166" i="3" s="1"/>
  <c r="G310" i="3"/>
  <c r="J309" i="3"/>
  <c r="J165" i="3" s="1"/>
  <c r="I309" i="3"/>
  <c r="I165" i="3" s="1"/>
  <c r="H309" i="3"/>
  <c r="G309" i="3"/>
  <c r="J308" i="3"/>
  <c r="J164" i="3" s="1"/>
  <c r="I308" i="3"/>
  <c r="I164" i="3" s="1"/>
  <c r="H308" i="3"/>
  <c r="G308" i="3"/>
  <c r="J307" i="3"/>
  <c r="J163" i="3" s="1"/>
  <c r="I307" i="3"/>
  <c r="I163" i="3" s="1"/>
  <c r="H307" i="3"/>
  <c r="H163" i="3" s="1"/>
  <c r="G307" i="3"/>
  <c r="J306" i="3"/>
  <c r="J162" i="3" s="1"/>
  <c r="I306" i="3"/>
  <c r="H306" i="3"/>
  <c r="H162" i="3" s="1"/>
  <c r="G306" i="3"/>
  <c r="J305" i="3"/>
  <c r="J161" i="3" s="1"/>
  <c r="I305" i="3"/>
  <c r="I161" i="3" s="1"/>
  <c r="H305" i="3"/>
  <c r="G305" i="3"/>
  <c r="J304" i="3"/>
  <c r="J160" i="3" s="1"/>
  <c r="I304" i="3"/>
  <c r="I160" i="3" s="1"/>
  <c r="H304" i="3"/>
  <c r="G304" i="3"/>
  <c r="J303" i="3"/>
  <c r="J159" i="3" s="1"/>
  <c r="I303" i="3"/>
  <c r="I159" i="3" s="1"/>
  <c r="H303" i="3"/>
  <c r="H159" i="3" s="1"/>
  <c r="G303" i="3"/>
  <c r="J302" i="3"/>
  <c r="I302" i="3"/>
  <c r="H302" i="3"/>
  <c r="H158" i="3" s="1"/>
  <c r="G302" i="3"/>
  <c r="J301" i="3"/>
  <c r="J157" i="3" s="1"/>
  <c r="I301" i="3"/>
  <c r="I157" i="3" s="1"/>
  <c r="H301" i="3"/>
  <c r="G301" i="3"/>
  <c r="J300" i="3"/>
  <c r="J156" i="3" s="1"/>
  <c r="I300" i="3"/>
  <c r="I156" i="3" s="1"/>
  <c r="H300" i="3"/>
  <c r="G300" i="3"/>
  <c r="J299" i="3"/>
  <c r="J155" i="3" s="1"/>
  <c r="I299" i="3"/>
  <c r="I155" i="3" s="1"/>
  <c r="H299" i="3"/>
  <c r="H155" i="3" s="1"/>
  <c r="G299" i="3"/>
  <c r="J298" i="3"/>
  <c r="J154" i="3" s="1"/>
  <c r="I298" i="3"/>
  <c r="I154" i="3" s="1"/>
  <c r="H298" i="3"/>
  <c r="H154" i="3" s="1"/>
  <c r="G298" i="3"/>
  <c r="J297" i="3"/>
  <c r="J153" i="3" s="1"/>
  <c r="I297" i="3"/>
  <c r="H297" i="3"/>
  <c r="G297" i="3"/>
  <c r="J296" i="3"/>
  <c r="J152" i="3" s="1"/>
  <c r="I296" i="3"/>
  <c r="I152" i="3" s="1"/>
  <c r="H296" i="3"/>
  <c r="G296" i="3"/>
  <c r="J295" i="3"/>
  <c r="J151" i="3" s="1"/>
  <c r="I295" i="3"/>
  <c r="I151" i="3" s="1"/>
  <c r="H295" i="3"/>
  <c r="H151" i="3" s="1"/>
  <c r="G295" i="3"/>
  <c r="J294" i="3"/>
  <c r="I294" i="3"/>
  <c r="H294" i="3"/>
  <c r="H150" i="3" s="1"/>
  <c r="G294" i="3"/>
  <c r="J293" i="3"/>
  <c r="J149" i="3" s="1"/>
  <c r="I293" i="3"/>
  <c r="I149" i="3" s="1"/>
  <c r="H293" i="3"/>
  <c r="G293" i="3"/>
  <c r="J292" i="3"/>
  <c r="J148" i="3" s="1"/>
  <c r="I292" i="3"/>
  <c r="I148" i="3" s="1"/>
  <c r="H292" i="3"/>
  <c r="G292" i="3"/>
  <c r="J291" i="3"/>
  <c r="J147" i="3" s="1"/>
  <c r="I291" i="3"/>
  <c r="I147" i="3" s="1"/>
  <c r="H291" i="3"/>
  <c r="H147" i="3" s="1"/>
  <c r="G291" i="3"/>
  <c r="J290" i="3"/>
  <c r="J146" i="3" s="1"/>
  <c r="I290" i="3"/>
  <c r="I146" i="3" s="1"/>
  <c r="H290" i="3"/>
  <c r="H146" i="3" s="1"/>
  <c r="G290" i="3"/>
  <c r="J289" i="3"/>
  <c r="J145" i="3" s="1"/>
  <c r="I289" i="3"/>
  <c r="I145" i="3" s="1"/>
  <c r="H289" i="3"/>
  <c r="G289" i="3"/>
  <c r="J288" i="3"/>
  <c r="I288" i="3"/>
  <c r="I144" i="3" s="1"/>
  <c r="H288" i="3"/>
  <c r="G288" i="3"/>
  <c r="J287" i="3"/>
  <c r="J143" i="3" s="1"/>
  <c r="I287" i="3"/>
  <c r="I143" i="3" s="1"/>
  <c r="H287" i="3"/>
  <c r="H143" i="3" s="1"/>
  <c r="G287" i="3"/>
  <c r="J286" i="3"/>
  <c r="J142" i="3" s="1"/>
  <c r="I286" i="3"/>
  <c r="I142" i="3" s="1"/>
  <c r="H286" i="3"/>
  <c r="H142" i="3" s="1"/>
  <c r="G286" i="3"/>
  <c r="J285" i="3"/>
  <c r="J141" i="3" s="1"/>
  <c r="I285" i="3"/>
  <c r="I141" i="3" s="1"/>
  <c r="H285" i="3"/>
  <c r="G285" i="3"/>
  <c r="J284" i="3"/>
  <c r="J140" i="3" s="1"/>
  <c r="I284" i="3"/>
  <c r="I140" i="3" s="1"/>
  <c r="H284" i="3"/>
  <c r="G284" i="3"/>
  <c r="J283" i="3"/>
  <c r="J139" i="3" s="1"/>
  <c r="I283" i="3"/>
  <c r="I139" i="3" s="1"/>
  <c r="H283" i="3"/>
  <c r="H139" i="3" s="1"/>
  <c r="G283" i="3"/>
  <c r="J282" i="3"/>
  <c r="I282" i="3"/>
  <c r="I138" i="3" s="1"/>
  <c r="H282" i="3"/>
  <c r="H138" i="3" s="1"/>
  <c r="G282" i="3"/>
  <c r="J281" i="3"/>
  <c r="J137" i="3" s="1"/>
  <c r="I281" i="3"/>
  <c r="I137" i="3" s="1"/>
  <c r="H281" i="3"/>
  <c r="G281" i="3"/>
  <c r="J280" i="3"/>
  <c r="I280" i="3"/>
  <c r="I136" i="3" s="1"/>
  <c r="H280" i="3"/>
  <c r="G280" i="3"/>
  <c r="J279" i="3"/>
  <c r="J135" i="3" s="1"/>
  <c r="I279" i="3"/>
  <c r="I135" i="3" s="1"/>
  <c r="H279" i="3"/>
  <c r="H135" i="3" s="1"/>
  <c r="G279" i="3"/>
  <c r="J278" i="3"/>
  <c r="J134" i="3" s="1"/>
  <c r="I278" i="3"/>
  <c r="I134" i="3" s="1"/>
  <c r="H278" i="3"/>
  <c r="H134" i="3" s="1"/>
  <c r="G278" i="3"/>
  <c r="J277" i="3"/>
  <c r="J133" i="3" s="1"/>
  <c r="I277" i="3"/>
  <c r="I133" i="3" s="1"/>
  <c r="H277" i="3"/>
  <c r="G277" i="3"/>
  <c r="J276" i="3"/>
  <c r="J132" i="3" s="1"/>
  <c r="I276" i="3"/>
  <c r="I132" i="3" s="1"/>
  <c r="H276" i="3"/>
  <c r="G276" i="3"/>
  <c r="J275" i="3"/>
  <c r="J131" i="3" s="1"/>
  <c r="I275" i="3"/>
  <c r="I131" i="3" s="1"/>
  <c r="H275" i="3"/>
  <c r="H131" i="3" s="1"/>
  <c r="G275" i="3"/>
  <c r="J274" i="3"/>
  <c r="J130" i="3" s="1"/>
  <c r="I274" i="3"/>
  <c r="H274" i="3"/>
  <c r="H130" i="3" s="1"/>
  <c r="G274" i="3"/>
  <c r="J273" i="3"/>
  <c r="J129" i="3" s="1"/>
  <c r="I273" i="3"/>
  <c r="I129" i="3" s="1"/>
  <c r="H273" i="3"/>
  <c r="G273" i="3"/>
  <c r="J272" i="3"/>
  <c r="J128" i="3" s="1"/>
  <c r="I272" i="3"/>
  <c r="I128" i="3" s="1"/>
  <c r="H272" i="3"/>
  <c r="G272" i="3"/>
  <c r="J271" i="3"/>
  <c r="J127" i="3" s="1"/>
  <c r="I271" i="3"/>
  <c r="I127" i="3" s="1"/>
  <c r="H271" i="3"/>
  <c r="H127" i="3" s="1"/>
  <c r="G271" i="3"/>
  <c r="J270" i="3"/>
  <c r="I270" i="3"/>
  <c r="H270" i="3"/>
  <c r="H126" i="3" s="1"/>
  <c r="G270" i="3"/>
  <c r="J269" i="3"/>
  <c r="J125" i="3" s="1"/>
  <c r="I269" i="3"/>
  <c r="I125" i="3" s="1"/>
  <c r="H269" i="3"/>
  <c r="G269" i="3"/>
  <c r="J268" i="3"/>
  <c r="J124" i="3" s="1"/>
  <c r="I268" i="3"/>
  <c r="I124" i="3" s="1"/>
  <c r="H268" i="3"/>
  <c r="G268" i="3"/>
  <c r="J267" i="3"/>
  <c r="J123" i="3" s="1"/>
  <c r="I267" i="3"/>
  <c r="I123" i="3" s="1"/>
  <c r="H267" i="3"/>
  <c r="H123" i="3" s="1"/>
  <c r="G267" i="3"/>
  <c r="J266" i="3"/>
  <c r="J122" i="3" s="1"/>
  <c r="I266" i="3"/>
  <c r="I122" i="3" s="1"/>
  <c r="H266" i="3"/>
  <c r="H122" i="3" s="1"/>
  <c r="G266" i="3"/>
  <c r="J265" i="3"/>
  <c r="J121" i="3" s="1"/>
  <c r="I265" i="3"/>
  <c r="H265" i="3"/>
  <c r="G265" i="3"/>
  <c r="J264" i="3"/>
  <c r="J120" i="3" s="1"/>
  <c r="I264" i="3"/>
  <c r="I120" i="3" s="1"/>
  <c r="H264" i="3"/>
  <c r="G264" i="3"/>
  <c r="J263" i="3"/>
  <c r="J119" i="3" s="1"/>
  <c r="I263" i="3"/>
  <c r="I119" i="3" s="1"/>
  <c r="H263" i="3"/>
  <c r="H119" i="3" s="1"/>
  <c r="G263" i="3"/>
  <c r="J262" i="3"/>
  <c r="I262" i="3"/>
  <c r="H262" i="3"/>
  <c r="H118" i="3" s="1"/>
  <c r="G262" i="3"/>
  <c r="J261" i="3"/>
  <c r="J117" i="3" s="1"/>
  <c r="I261" i="3"/>
  <c r="I117" i="3" s="1"/>
  <c r="H261" i="3"/>
  <c r="G261" i="3"/>
  <c r="J260" i="3"/>
  <c r="J116" i="3" s="1"/>
  <c r="I260" i="3"/>
  <c r="I116" i="3" s="1"/>
  <c r="H260" i="3"/>
  <c r="G260" i="3"/>
  <c r="J259" i="3"/>
  <c r="J115" i="3" s="1"/>
  <c r="I259" i="3"/>
  <c r="I115" i="3" s="1"/>
  <c r="H259" i="3"/>
  <c r="H115" i="3" s="1"/>
  <c r="G259" i="3"/>
  <c r="J258" i="3"/>
  <c r="J114" i="3" s="1"/>
  <c r="I258" i="3"/>
  <c r="I114" i="3" s="1"/>
  <c r="H258" i="3"/>
  <c r="H114" i="3" s="1"/>
  <c r="G258" i="3"/>
  <c r="J257" i="3"/>
  <c r="J113" i="3" s="1"/>
  <c r="I257" i="3"/>
  <c r="I113" i="3" s="1"/>
  <c r="H257" i="3"/>
  <c r="G257" i="3"/>
  <c r="J256" i="3"/>
  <c r="I256" i="3"/>
  <c r="I112" i="3" s="1"/>
  <c r="H256" i="3"/>
  <c r="G256" i="3"/>
  <c r="J255" i="3"/>
  <c r="J111" i="3" s="1"/>
  <c r="I255" i="3"/>
  <c r="I111" i="3" s="1"/>
  <c r="H255" i="3"/>
  <c r="H111" i="3" s="1"/>
  <c r="G255" i="3"/>
  <c r="J254" i="3"/>
  <c r="J110" i="3" s="1"/>
  <c r="I254" i="3"/>
  <c r="I110" i="3" s="1"/>
  <c r="H254" i="3"/>
  <c r="H110" i="3" s="1"/>
  <c r="G254" i="3"/>
  <c r="J253" i="3"/>
  <c r="J109" i="3" s="1"/>
  <c r="I253" i="3"/>
  <c r="I109" i="3" s="1"/>
  <c r="H253" i="3"/>
  <c r="G253" i="3"/>
  <c r="J252" i="3"/>
  <c r="J108" i="3" s="1"/>
  <c r="I252" i="3"/>
  <c r="I108" i="3" s="1"/>
  <c r="H252" i="3"/>
  <c r="G252" i="3"/>
  <c r="J251" i="3"/>
  <c r="J107" i="3" s="1"/>
  <c r="I251" i="3"/>
  <c r="I107" i="3" s="1"/>
  <c r="H251" i="3"/>
  <c r="H107" i="3" s="1"/>
  <c r="G251" i="3"/>
  <c r="J250" i="3"/>
  <c r="I250" i="3"/>
  <c r="I106" i="3" s="1"/>
  <c r="H250" i="3"/>
  <c r="H106" i="3" s="1"/>
  <c r="G250" i="3"/>
  <c r="J249" i="3"/>
  <c r="J105" i="3" s="1"/>
  <c r="I249" i="3"/>
  <c r="I105" i="3" s="1"/>
  <c r="H249" i="3"/>
  <c r="G249" i="3"/>
  <c r="J248" i="3"/>
  <c r="I248" i="3"/>
  <c r="I104" i="3" s="1"/>
  <c r="H248" i="3"/>
  <c r="G248" i="3"/>
  <c r="J247" i="3"/>
  <c r="J103" i="3" s="1"/>
  <c r="I247" i="3"/>
  <c r="I103" i="3" s="1"/>
  <c r="H247" i="3"/>
  <c r="H103" i="3" s="1"/>
  <c r="G247" i="3"/>
  <c r="J246" i="3"/>
  <c r="J102" i="3" s="1"/>
  <c r="I246" i="3"/>
  <c r="I102" i="3" s="1"/>
  <c r="H246" i="3"/>
  <c r="H102" i="3" s="1"/>
  <c r="G246" i="3"/>
  <c r="J245" i="3"/>
  <c r="J101" i="3" s="1"/>
  <c r="I245" i="3"/>
  <c r="I101" i="3" s="1"/>
  <c r="H245" i="3"/>
  <c r="G245" i="3"/>
  <c r="J244" i="3"/>
  <c r="J100" i="3" s="1"/>
  <c r="I244" i="3"/>
  <c r="I100" i="3" s="1"/>
  <c r="H244" i="3"/>
  <c r="G244" i="3"/>
  <c r="J243" i="3"/>
  <c r="I243" i="3"/>
  <c r="I99" i="3" s="1"/>
  <c r="H243" i="3"/>
  <c r="H99" i="3" s="1"/>
  <c r="G243" i="3"/>
  <c r="J242" i="3"/>
  <c r="J98" i="3" s="1"/>
  <c r="I242" i="3"/>
  <c r="I98" i="3" s="1"/>
  <c r="H242" i="3"/>
  <c r="H98" i="3" s="1"/>
  <c r="G242" i="3"/>
  <c r="J241" i="3"/>
  <c r="J97" i="3" s="1"/>
  <c r="I241" i="3"/>
  <c r="I97" i="3" s="1"/>
  <c r="H241" i="3"/>
  <c r="G241" i="3"/>
  <c r="J240" i="3"/>
  <c r="I240" i="3"/>
  <c r="I96" i="3" s="1"/>
  <c r="H240" i="3"/>
  <c r="G240" i="3"/>
  <c r="J239" i="3"/>
  <c r="J95" i="3" s="1"/>
  <c r="I239" i="3"/>
  <c r="I95" i="3" s="1"/>
  <c r="H239" i="3"/>
  <c r="H95" i="3" s="1"/>
  <c r="G239" i="3"/>
  <c r="J238" i="3"/>
  <c r="J94" i="3" s="1"/>
  <c r="I238" i="3"/>
  <c r="I94" i="3" s="1"/>
  <c r="H238" i="3"/>
  <c r="H94" i="3" s="1"/>
  <c r="G238" i="3"/>
  <c r="J237" i="3"/>
  <c r="I237" i="3"/>
  <c r="H237" i="3"/>
  <c r="G237" i="3"/>
  <c r="J236" i="3"/>
  <c r="J92" i="3" s="1"/>
  <c r="I236" i="3"/>
  <c r="I92" i="3" s="1"/>
  <c r="H236" i="3"/>
  <c r="G236" i="3"/>
  <c r="J235" i="3"/>
  <c r="J91" i="3" s="1"/>
  <c r="I235" i="3"/>
  <c r="I91" i="3" s="1"/>
  <c r="H235" i="3"/>
  <c r="H91" i="3" s="1"/>
  <c r="G235" i="3"/>
  <c r="J234" i="3"/>
  <c r="J90" i="3" s="1"/>
  <c r="I234" i="3"/>
  <c r="I90" i="3" s="1"/>
  <c r="H234" i="3"/>
  <c r="H90" i="3" s="1"/>
  <c r="G234" i="3"/>
  <c r="J233" i="3"/>
  <c r="J89" i="3" s="1"/>
  <c r="I233" i="3"/>
  <c r="H233" i="3"/>
  <c r="G233" i="3"/>
  <c r="J232" i="3"/>
  <c r="J88" i="3" s="1"/>
  <c r="I232" i="3"/>
  <c r="I88" i="3" s="1"/>
  <c r="H232" i="3"/>
  <c r="G232" i="3"/>
  <c r="J231" i="3"/>
  <c r="J87" i="3" s="1"/>
  <c r="I231" i="3"/>
  <c r="I87" i="3" s="1"/>
  <c r="H231" i="3"/>
  <c r="H87" i="3" s="1"/>
  <c r="G231" i="3"/>
  <c r="J230" i="3"/>
  <c r="J86" i="3" s="1"/>
  <c r="I230" i="3"/>
  <c r="I86" i="3" s="1"/>
  <c r="H230" i="3"/>
  <c r="H86" i="3" s="1"/>
  <c r="G230" i="3"/>
  <c r="J229" i="3"/>
  <c r="I229" i="3"/>
  <c r="H229" i="3"/>
  <c r="G229" i="3"/>
  <c r="J228" i="3"/>
  <c r="I228" i="3"/>
  <c r="H228" i="3"/>
  <c r="G228" i="3"/>
  <c r="J227" i="3"/>
  <c r="J83" i="3" s="1"/>
  <c r="I227" i="3"/>
  <c r="I83" i="3" s="1"/>
  <c r="H227" i="3"/>
  <c r="H83" i="3" s="1"/>
  <c r="G227" i="3"/>
  <c r="J226" i="3"/>
  <c r="J82" i="3" s="1"/>
  <c r="I226" i="3"/>
  <c r="H226" i="3"/>
  <c r="H82" i="3" s="1"/>
  <c r="G226" i="3"/>
  <c r="J225" i="3"/>
  <c r="J81" i="3" s="1"/>
  <c r="I225" i="3"/>
  <c r="H225" i="3"/>
  <c r="G225" i="3"/>
  <c r="J224" i="3"/>
  <c r="J80" i="3" s="1"/>
  <c r="I224" i="3"/>
  <c r="H224" i="3"/>
  <c r="G224" i="3"/>
  <c r="J223" i="3"/>
  <c r="J79" i="3" s="1"/>
  <c r="I223" i="3"/>
  <c r="I79" i="3" s="1"/>
  <c r="H223" i="3"/>
  <c r="H79" i="3" s="1"/>
  <c r="G223" i="3"/>
  <c r="J222" i="3"/>
  <c r="J78" i="3" s="1"/>
  <c r="I222" i="3"/>
  <c r="I78" i="3" s="1"/>
  <c r="H222" i="3"/>
  <c r="H78" i="3" s="1"/>
  <c r="G222" i="3"/>
  <c r="J221" i="3"/>
  <c r="J77" i="3" s="1"/>
  <c r="I221" i="3"/>
  <c r="H221" i="3"/>
  <c r="G221" i="3"/>
  <c r="J220" i="3"/>
  <c r="J76" i="3" s="1"/>
  <c r="I220" i="3"/>
  <c r="H220" i="3"/>
  <c r="G220" i="3"/>
  <c r="J219" i="3"/>
  <c r="I219" i="3"/>
  <c r="I75" i="3" s="1"/>
  <c r="H219" i="3"/>
  <c r="H75" i="3" s="1"/>
  <c r="G219" i="3"/>
  <c r="J218" i="3"/>
  <c r="J74" i="3" s="1"/>
  <c r="I218" i="3"/>
  <c r="I74" i="3" s="1"/>
  <c r="H218" i="3"/>
  <c r="H74" i="3" s="1"/>
  <c r="G218" i="3"/>
  <c r="J217" i="3"/>
  <c r="I217" i="3"/>
  <c r="H217" i="3"/>
  <c r="G217" i="3"/>
  <c r="J216" i="3"/>
  <c r="I216" i="3"/>
  <c r="H216" i="3"/>
  <c r="G216" i="3"/>
  <c r="J215" i="3"/>
  <c r="J71" i="3" s="1"/>
  <c r="I215" i="3"/>
  <c r="I71" i="3" s="1"/>
  <c r="H215" i="3"/>
  <c r="H71" i="3" s="1"/>
  <c r="G215" i="3"/>
  <c r="J214" i="3"/>
  <c r="J70" i="3" s="1"/>
  <c r="I214" i="3"/>
  <c r="H214" i="3"/>
  <c r="H70" i="3" s="1"/>
  <c r="G214" i="3"/>
  <c r="J213" i="3"/>
  <c r="J69" i="3" s="1"/>
  <c r="I213" i="3"/>
  <c r="H213" i="3"/>
  <c r="G213" i="3"/>
  <c r="J212" i="3"/>
  <c r="J68" i="3" s="1"/>
  <c r="I212" i="3"/>
  <c r="H212" i="3"/>
  <c r="G212" i="3"/>
  <c r="J211" i="3"/>
  <c r="J67" i="3" s="1"/>
  <c r="I211" i="3"/>
  <c r="I67" i="3" s="1"/>
  <c r="H211" i="3"/>
  <c r="H67" i="3" s="1"/>
  <c r="G211" i="3"/>
  <c r="J210" i="3"/>
  <c r="J66" i="3" s="1"/>
  <c r="I210" i="3"/>
  <c r="I66" i="3" s="1"/>
  <c r="H210" i="3"/>
  <c r="H66" i="3" s="1"/>
  <c r="G210" i="3"/>
  <c r="J209" i="3"/>
  <c r="I209" i="3"/>
  <c r="H209" i="3"/>
  <c r="G209" i="3"/>
  <c r="J208" i="3"/>
  <c r="J64" i="3" s="1"/>
  <c r="I208" i="3"/>
  <c r="H208" i="3"/>
  <c r="G208" i="3"/>
  <c r="J207" i="3"/>
  <c r="J63" i="3" s="1"/>
  <c r="I207" i="3"/>
  <c r="I63" i="3" s="1"/>
  <c r="H207" i="3"/>
  <c r="H63" i="3" s="1"/>
  <c r="G207" i="3"/>
  <c r="J206" i="3"/>
  <c r="J62" i="3" s="1"/>
  <c r="I206" i="3"/>
  <c r="I62" i="3" s="1"/>
  <c r="H206" i="3"/>
  <c r="H62" i="3" s="1"/>
  <c r="G206" i="3"/>
  <c r="J205" i="3"/>
  <c r="J61" i="3" s="1"/>
  <c r="I205" i="3"/>
  <c r="H205" i="3"/>
  <c r="G205" i="3"/>
  <c r="J204" i="3"/>
  <c r="J60" i="3" s="1"/>
  <c r="I204" i="3"/>
  <c r="H204" i="3"/>
  <c r="G204" i="3"/>
  <c r="J203" i="3"/>
  <c r="I203" i="3"/>
  <c r="I59" i="3" s="1"/>
  <c r="H203" i="3"/>
  <c r="H59" i="3" s="1"/>
  <c r="G203" i="3"/>
  <c r="J202" i="3"/>
  <c r="J58" i="3" s="1"/>
  <c r="I202" i="3"/>
  <c r="I58" i="3" s="1"/>
  <c r="H202" i="3"/>
  <c r="H58" i="3" s="1"/>
  <c r="G202" i="3"/>
  <c r="J201" i="3"/>
  <c r="J57" i="3" s="1"/>
  <c r="I201" i="3"/>
  <c r="H201" i="3"/>
  <c r="G201" i="3"/>
  <c r="J200" i="3"/>
  <c r="J56" i="3" s="1"/>
  <c r="I200" i="3"/>
  <c r="H200" i="3"/>
  <c r="G200" i="3"/>
  <c r="J199" i="3"/>
  <c r="J55" i="3" s="1"/>
  <c r="I199" i="3"/>
  <c r="I55" i="3" s="1"/>
  <c r="H199" i="3"/>
  <c r="H55" i="3" s="1"/>
  <c r="G199" i="3"/>
  <c r="J198" i="3"/>
  <c r="J54" i="3" s="1"/>
  <c r="I198" i="3"/>
  <c r="I54" i="3" s="1"/>
  <c r="H198" i="3"/>
  <c r="H54" i="3" s="1"/>
  <c r="G198" i="3"/>
  <c r="J197" i="3"/>
  <c r="J53" i="3" s="1"/>
  <c r="I197" i="3"/>
  <c r="H197" i="3"/>
  <c r="G197" i="3"/>
  <c r="J196" i="3"/>
  <c r="J52" i="3" s="1"/>
  <c r="I196" i="3"/>
  <c r="H196" i="3"/>
  <c r="G196" i="3"/>
  <c r="J195" i="3"/>
  <c r="J51" i="3" s="1"/>
  <c r="I195" i="3"/>
  <c r="I51" i="3" s="1"/>
  <c r="H195" i="3"/>
  <c r="H51" i="3" s="1"/>
  <c r="G195" i="3"/>
  <c r="J194" i="3"/>
  <c r="J50" i="3" s="1"/>
  <c r="I194" i="3"/>
  <c r="I50" i="3" s="1"/>
  <c r="H194" i="3"/>
  <c r="H50" i="3" s="1"/>
  <c r="G194" i="3"/>
  <c r="J193" i="3"/>
  <c r="J49" i="3" s="1"/>
  <c r="I193" i="3"/>
  <c r="H193" i="3"/>
  <c r="G193" i="3"/>
  <c r="J192" i="3"/>
  <c r="J48" i="3" s="1"/>
  <c r="I192" i="3"/>
  <c r="H192" i="3"/>
  <c r="G192" i="3"/>
  <c r="J191" i="3"/>
  <c r="J47" i="3" s="1"/>
  <c r="I191" i="3"/>
  <c r="I47" i="3" s="1"/>
  <c r="H191" i="3"/>
  <c r="H47" i="3" s="1"/>
  <c r="G191" i="3"/>
  <c r="J190" i="3"/>
  <c r="J46" i="3" s="1"/>
  <c r="I190" i="3"/>
  <c r="I46" i="3" s="1"/>
  <c r="H190" i="3"/>
  <c r="H46" i="3" s="1"/>
  <c r="G190" i="3"/>
  <c r="J189" i="3"/>
  <c r="J45" i="3" s="1"/>
  <c r="I189" i="3"/>
  <c r="H189" i="3"/>
  <c r="G189" i="3"/>
  <c r="J188" i="3"/>
  <c r="J44" i="3" s="1"/>
  <c r="I188" i="3"/>
  <c r="H188" i="3"/>
  <c r="G188" i="3"/>
  <c r="J187" i="3"/>
  <c r="J43" i="3" s="1"/>
  <c r="I187" i="3"/>
  <c r="I43" i="3" s="1"/>
  <c r="H187" i="3"/>
  <c r="H43" i="3" s="1"/>
  <c r="G187" i="3"/>
  <c r="J186" i="3"/>
  <c r="J42" i="3" s="1"/>
  <c r="I186" i="3"/>
  <c r="I42" i="3" s="1"/>
  <c r="H186" i="3"/>
  <c r="H42" i="3" s="1"/>
  <c r="G186" i="3"/>
  <c r="J185" i="3"/>
  <c r="J41" i="3" s="1"/>
  <c r="I185" i="3"/>
  <c r="H185" i="3"/>
  <c r="G185" i="3"/>
  <c r="J184" i="3"/>
  <c r="J40" i="3" s="1"/>
  <c r="I184" i="3"/>
  <c r="H184" i="3"/>
  <c r="G184" i="3"/>
  <c r="J183" i="3"/>
  <c r="J39" i="3" s="1"/>
  <c r="I183" i="3"/>
  <c r="I39" i="3" s="1"/>
  <c r="H183" i="3"/>
  <c r="H39" i="3" s="1"/>
  <c r="G183" i="3"/>
  <c r="J182" i="3"/>
  <c r="J38" i="3" s="1"/>
  <c r="I182" i="3"/>
  <c r="I38" i="3" s="1"/>
  <c r="H182" i="3"/>
  <c r="H38" i="3" s="1"/>
  <c r="G182" i="3"/>
  <c r="J181" i="3"/>
  <c r="J37" i="3" s="1"/>
  <c r="I181" i="3"/>
  <c r="H181" i="3"/>
  <c r="G181" i="3"/>
  <c r="J180" i="3"/>
  <c r="J36" i="3" s="1"/>
  <c r="I180" i="3"/>
  <c r="H180" i="3"/>
  <c r="G180" i="3"/>
  <c r="J179" i="3"/>
  <c r="J35" i="3" s="1"/>
  <c r="I179" i="3"/>
  <c r="I35" i="3" s="1"/>
  <c r="H179" i="3"/>
  <c r="H35" i="3" s="1"/>
  <c r="G179" i="3"/>
  <c r="J178" i="3"/>
  <c r="J34" i="3" s="1"/>
  <c r="I178" i="3"/>
  <c r="I34" i="3" s="1"/>
  <c r="H178" i="3"/>
  <c r="H34" i="3" s="1"/>
  <c r="G178" i="3"/>
  <c r="J177" i="3"/>
  <c r="J33" i="3" s="1"/>
  <c r="I177" i="3"/>
  <c r="H177" i="3"/>
  <c r="G177" i="3"/>
  <c r="J176" i="3"/>
  <c r="J32" i="3" s="1"/>
  <c r="I176" i="3"/>
  <c r="I32" i="3" s="1"/>
  <c r="H176" i="3"/>
  <c r="H32" i="3" s="1"/>
  <c r="G176" i="3"/>
  <c r="J175" i="3"/>
  <c r="J31" i="3" s="1"/>
  <c r="I175" i="3"/>
  <c r="I31" i="3" s="1"/>
  <c r="H175" i="3"/>
  <c r="G175" i="3"/>
  <c r="J174" i="3"/>
  <c r="J30" i="3" s="1"/>
  <c r="I174" i="3"/>
  <c r="I30" i="3" s="1"/>
  <c r="H174" i="3"/>
  <c r="G174" i="3"/>
  <c r="J173" i="3"/>
  <c r="J29" i="3" s="1"/>
  <c r="I173" i="3"/>
  <c r="I29" i="3" s="1"/>
  <c r="H173" i="3"/>
  <c r="H29" i="3" s="1"/>
  <c r="G173" i="3"/>
  <c r="J172" i="3"/>
  <c r="J28" i="3" s="1"/>
  <c r="I172" i="3"/>
  <c r="I28" i="3" s="1"/>
  <c r="H172" i="3"/>
  <c r="H28" i="3" s="1"/>
  <c r="G172" i="3"/>
  <c r="J171" i="3"/>
  <c r="J27" i="3" s="1"/>
  <c r="I171" i="3"/>
  <c r="I27" i="3" s="1"/>
  <c r="H171" i="3"/>
  <c r="G171" i="3"/>
  <c r="J170" i="3"/>
  <c r="J26" i="3" s="1"/>
  <c r="I170" i="3"/>
  <c r="I26" i="3" s="1"/>
  <c r="H170" i="3"/>
  <c r="G170" i="3"/>
  <c r="J168" i="3"/>
  <c r="H168" i="3"/>
  <c r="I166" i="3"/>
  <c r="H165" i="3"/>
  <c r="H164" i="3"/>
  <c r="I162" i="3"/>
  <c r="H161" i="3"/>
  <c r="H160" i="3"/>
  <c r="J158" i="3"/>
  <c r="I158" i="3"/>
  <c r="H157" i="3"/>
  <c r="H156" i="3"/>
  <c r="I153" i="3"/>
  <c r="H153" i="3"/>
  <c r="H152" i="3"/>
  <c r="J150" i="3"/>
  <c r="I150" i="3"/>
  <c r="H149" i="3"/>
  <c r="H148" i="3"/>
  <c r="H145" i="3"/>
  <c r="J144" i="3"/>
  <c r="H144" i="3"/>
  <c r="H141" i="3"/>
  <c r="H140" i="3"/>
  <c r="J138" i="3"/>
  <c r="H137" i="3"/>
  <c r="J136" i="3"/>
  <c r="H136" i="3"/>
  <c r="H133" i="3"/>
  <c r="H132" i="3"/>
  <c r="I130" i="3"/>
  <c r="H129" i="3"/>
  <c r="H128" i="3"/>
  <c r="J126" i="3"/>
  <c r="I126" i="3"/>
  <c r="H125" i="3"/>
  <c r="H124" i="3"/>
  <c r="I121" i="3"/>
  <c r="H121" i="3"/>
  <c r="H120" i="3"/>
  <c r="J118" i="3"/>
  <c r="I118" i="3"/>
  <c r="H117" i="3"/>
  <c r="H116" i="3"/>
  <c r="H113" i="3"/>
  <c r="J112" i="3"/>
  <c r="H112" i="3"/>
  <c r="H109" i="3"/>
  <c r="H108" i="3"/>
  <c r="J106" i="3"/>
  <c r="H105" i="3"/>
  <c r="J104" i="3"/>
  <c r="H104" i="3"/>
  <c r="H101" i="3"/>
  <c r="H100" i="3"/>
  <c r="J99" i="3"/>
  <c r="H97" i="3"/>
  <c r="J96" i="3"/>
  <c r="H96" i="3"/>
  <c r="J93" i="3"/>
  <c r="I93" i="3"/>
  <c r="H93" i="3"/>
  <c r="H92" i="3"/>
  <c r="L89" i="3"/>
  <c r="I89" i="3"/>
  <c r="H89" i="3"/>
  <c r="H88" i="3"/>
  <c r="J85" i="3"/>
  <c r="I85" i="3"/>
  <c r="H85" i="3"/>
  <c r="J84" i="3"/>
  <c r="H84" i="3"/>
  <c r="I82" i="3"/>
  <c r="I81" i="3"/>
  <c r="H81" i="3"/>
  <c r="H80" i="3"/>
  <c r="I77" i="3"/>
  <c r="H77" i="3"/>
  <c r="H76" i="3"/>
  <c r="J75" i="3"/>
  <c r="J73" i="3"/>
  <c r="I73" i="3"/>
  <c r="H73" i="3"/>
  <c r="J72" i="3"/>
  <c r="H72" i="3"/>
  <c r="I70" i="3"/>
  <c r="I69" i="3"/>
  <c r="H69" i="3"/>
  <c r="H68" i="3"/>
  <c r="J65" i="3"/>
  <c r="I65" i="3"/>
  <c r="H65" i="3"/>
  <c r="H64" i="3"/>
  <c r="I61" i="3"/>
  <c r="H61" i="3"/>
  <c r="H60" i="3"/>
  <c r="J59" i="3"/>
  <c r="I57" i="3"/>
  <c r="H57" i="3"/>
  <c r="H56" i="3"/>
  <c r="N55" i="3"/>
  <c r="M53" i="3"/>
  <c r="I53" i="3"/>
  <c r="H53" i="3"/>
  <c r="H52" i="3"/>
  <c r="I49" i="3"/>
  <c r="H49" i="3"/>
  <c r="H48" i="3"/>
  <c r="N47" i="3"/>
  <c r="M45" i="3"/>
  <c r="I45" i="3"/>
  <c r="H45" i="3"/>
  <c r="H44" i="3"/>
  <c r="I41" i="3"/>
  <c r="H41" i="3"/>
  <c r="H40" i="3"/>
  <c r="N39" i="3"/>
  <c r="M37" i="3"/>
  <c r="I37" i="3"/>
  <c r="H37" i="3"/>
  <c r="H36" i="3"/>
  <c r="I33" i="3"/>
  <c r="H33" i="3"/>
  <c r="N31" i="3"/>
  <c r="H31" i="3"/>
  <c r="H30" i="3"/>
  <c r="H27" i="3"/>
  <c r="H26" i="3"/>
  <c r="J24" i="3"/>
  <c r="I24" i="3"/>
  <c r="H24" i="3"/>
  <c r="G24" i="3"/>
  <c r="J23" i="3"/>
  <c r="I23" i="3"/>
  <c r="H23" i="3"/>
  <c r="G23" i="3"/>
  <c r="J22" i="3"/>
  <c r="I22" i="3"/>
  <c r="H22" i="3"/>
  <c r="G22" i="3"/>
  <c r="J21" i="3"/>
  <c r="I21" i="3"/>
  <c r="H21" i="3"/>
  <c r="G21" i="3"/>
  <c r="J20" i="3"/>
  <c r="I20" i="3"/>
  <c r="H20" i="3"/>
  <c r="G20" i="3"/>
  <c r="J19" i="3"/>
  <c r="I19" i="3"/>
  <c r="H19" i="3"/>
  <c r="G19" i="3"/>
  <c r="J18" i="3"/>
  <c r="I18" i="3"/>
  <c r="H18" i="3"/>
  <c r="G18" i="3"/>
  <c r="J17" i="3"/>
  <c r="I17" i="3"/>
  <c r="H17" i="3"/>
  <c r="G17" i="3"/>
  <c r="N9" i="3" s="1"/>
  <c r="J16" i="3"/>
  <c r="J15" i="3" s="1"/>
  <c r="I16" i="3"/>
  <c r="I15" i="3" s="1"/>
  <c r="H16" i="3"/>
  <c r="G16" i="3"/>
  <c r="H15" i="3"/>
  <c r="G15" i="3"/>
  <c r="J14" i="3"/>
  <c r="I14" i="3"/>
  <c r="H14" i="3"/>
  <c r="G14" i="3"/>
  <c r="J13" i="3"/>
  <c r="I13" i="3"/>
  <c r="H13" i="3"/>
  <c r="G13" i="3"/>
  <c r="J12" i="3"/>
  <c r="I12" i="3"/>
  <c r="H12" i="3"/>
  <c r="G12" i="3"/>
  <c r="J11" i="3"/>
  <c r="I11" i="3"/>
  <c r="I10" i="3" s="1"/>
  <c r="H11" i="3"/>
  <c r="H10" i="3" s="1"/>
  <c r="G11" i="3"/>
  <c r="G10" i="3" s="1"/>
  <c r="J10" i="3"/>
  <c r="M9" i="3"/>
  <c r="J9" i="3"/>
  <c r="I9" i="3"/>
  <c r="H9" i="3"/>
  <c r="G9" i="3"/>
  <c r="J7" i="3"/>
  <c r="I7" i="3"/>
  <c r="H7" i="3"/>
  <c r="G7" i="3"/>
  <c r="G8" i="3" l="1"/>
  <c r="G1257" i="3"/>
  <c r="G105" i="3" s="1"/>
  <c r="L105" i="3"/>
  <c r="G1273" i="3"/>
  <c r="G121" i="3" s="1"/>
  <c r="L121" i="3"/>
  <c r="L57" i="3"/>
  <c r="L73" i="3"/>
  <c r="G1289" i="3"/>
  <c r="G137" i="3" s="1"/>
  <c r="L137" i="3"/>
  <c r="I36" i="3"/>
  <c r="I40" i="3"/>
  <c r="I44" i="3"/>
  <c r="I48" i="3"/>
  <c r="I52" i="3"/>
  <c r="I56" i="3"/>
  <c r="I60" i="3"/>
  <c r="I64" i="3"/>
  <c r="I68" i="3"/>
  <c r="I72" i="3"/>
  <c r="I76" i="3"/>
  <c r="I80" i="3"/>
  <c r="I84" i="3"/>
  <c r="G26" i="3"/>
  <c r="G28" i="3"/>
  <c r="G30" i="3"/>
  <c r="G31" i="3"/>
  <c r="G33" i="3"/>
  <c r="G35" i="3"/>
  <c r="G36" i="3"/>
  <c r="G38" i="3"/>
  <c r="G40" i="3"/>
  <c r="G42" i="3"/>
  <c r="G45" i="3"/>
  <c r="G47" i="3"/>
  <c r="G49" i="3"/>
  <c r="G51" i="3"/>
  <c r="G53" i="3"/>
  <c r="G55" i="3"/>
  <c r="G58" i="3"/>
  <c r="G59" i="3"/>
  <c r="G61" i="3"/>
  <c r="G64" i="3"/>
  <c r="G66" i="3"/>
  <c r="G68" i="3"/>
  <c r="G69" i="3"/>
  <c r="G71" i="3"/>
  <c r="G72" i="3"/>
  <c r="G74" i="3"/>
  <c r="G75" i="3"/>
  <c r="G77" i="3"/>
  <c r="G78" i="3"/>
  <c r="G79" i="3"/>
  <c r="G80" i="3"/>
  <c r="G81" i="3"/>
  <c r="G82" i="3"/>
  <c r="G83" i="3"/>
  <c r="G84" i="3"/>
  <c r="G86" i="3"/>
  <c r="G87" i="3"/>
  <c r="G88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1" i="3"/>
  <c r="G152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L26" i="3"/>
  <c r="L30" i="3"/>
  <c r="L33" i="3"/>
  <c r="L37" i="3"/>
  <c r="L41" i="3"/>
  <c r="L45" i="3"/>
  <c r="L49" i="3"/>
  <c r="L53" i="3"/>
  <c r="L61" i="3"/>
  <c r="L65" i="3"/>
  <c r="L69" i="3"/>
  <c r="L77" i="3"/>
  <c r="L81" i="3"/>
  <c r="L85" i="3"/>
  <c r="L93" i="3"/>
  <c r="L97" i="3"/>
  <c r="L101" i="3"/>
  <c r="L109" i="3"/>
  <c r="L113" i="3"/>
  <c r="L117" i="3"/>
  <c r="L125" i="3"/>
  <c r="L129" i="3"/>
  <c r="L133" i="3"/>
  <c r="L141" i="3"/>
  <c r="L145" i="3"/>
  <c r="L149" i="3"/>
  <c r="L157" i="3"/>
  <c r="L161" i="3"/>
  <c r="L165" i="3"/>
  <c r="M27" i="3"/>
  <c r="M28" i="3"/>
  <c r="M29" i="3"/>
  <c r="M30" i="3"/>
  <c r="M31" i="3"/>
  <c r="M32" i="3"/>
  <c r="M33" i="3"/>
  <c r="M34" i="3"/>
  <c r="M35" i="3"/>
  <c r="M36" i="3"/>
  <c r="M39" i="3"/>
  <c r="M40" i="3"/>
  <c r="G27" i="3"/>
  <c r="G29" i="3"/>
  <c r="G32" i="3"/>
  <c r="G34" i="3"/>
  <c r="G37" i="3"/>
  <c r="G39" i="3"/>
  <c r="G41" i="3"/>
  <c r="G43" i="3"/>
  <c r="G44" i="3"/>
  <c r="G46" i="3"/>
  <c r="G48" i="3"/>
  <c r="G50" i="3"/>
  <c r="G52" i="3"/>
  <c r="G54" i="3"/>
  <c r="G56" i="3"/>
  <c r="G60" i="3"/>
  <c r="G62" i="3"/>
  <c r="G63" i="3"/>
  <c r="G65" i="3"/>
  <c r="G67" i="3"/>
  <c r="G70" i="3"/>
  <c r="G76" i="3"/>
  <c r="I8" i="3"/>
  <c r="M41" i="3"/>
  <c r="M42" i="3"/>
  <c r="M43" i="3"/>
  <c r="M44" i="3"/>
  <c r="M47" i="3"/>
  <c r="M48" i="3"/>
  <c r="M49" i="3"/>
  <c r="M50" i="3"/>
  <c r="M51" i="3"/>
  <c r="M52" i="3"/>
  <c r="M55" i="3"/>
  <c r="M56" i="3"/>
  <c r="M57" i="3"/>
  <c r="M59" i="3"/>
  <c r="M60" i="3"/>
  <c r="M61" i="3"/>
  <c r="M62" i="3"/>
  <c r="M63" i="3"/>
  <c r="M64" i="3"/>
  <c r="M65" i="3"/>
  <c r="M66" i="3"/>
  <c r="M69" i="3"/>
  <c r="M70" i="3"/>
  <c r="M71" i="3"/>
  <c r="M72" i="3"/>
  <c r="M73" i="3"/>
  <c r="M75" i="3"/>
  <c r="M76" i="3"/>
  <c r="M77" i="3"/>
  <c r="M78" i="3"/>
  <c r="M79" i="3"/>
  <c r="M80" i="3"/>
  <c r="M81" i="3"/>
  <c r="M82" i="3"/>
  <c r="M85" i="3"/>
  <c r="M86" i="3"/>
  <c r="M87" i="3"/>
  <c r="M88" i="3"/>
  <c r="M89" i="3"/>
  <c r="M91" i="3"/>
  <c r="M92" i="3"/>
  <c r="M93" i="3"/>
  <c r="M94" i="3"/>
  <c r="M95" i="3"/>
  <c r="M96" i="3"/>
  <c r="M97" i="3"/>
  <c r="M98" i="3"/>
  <c r="M101" i="3"/>
  <c r="M102" i="3"/>
  <c r="M103" i="3"/>
  <c r="M104" i="3"/>
  <c r="M105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G1237" i="3"/>
  <c r="G85" i="3" s="1"/>
  <c r="L29" i="3"/>
  <c r="L32" i="3"/>
  <c r="L35" i="3"/>
  <c r="L38" i="3"/>
  <c r="L44" i="3"/>
  <c r="L48" i="3"/>
  <c r="L51" i="3"/>
  <c r="L54" i="3"/>
  <c r="L60" i="3"/>
  <c r="L63" i="3"/>
  <c r="L67" i="3"/>
  <c r="L70" i="3"/>
  <c r="L76" i="3"/>
  <c r="L79" i="3"/>
  <c r="L83" i="3"/>
  <c r="L86" i="3"/>
  <c r="L92" i="3"/>
  <c r="L95" i="3"/>
  <c r="L99" i="3"/>
  <c r="L102" i="3"/>
  <c r="L108" i="3"/>
  <c r="L112" i="3"/>
  <c r="L115" i="3"/>
  <c r="L119" i="3"/>
  <c r="L128" i="3"/>
  <c r="L136" i="3"/>
  <c r="L139" i="3"/>
  <c r="L142" i="3"/>
  <c r="L146" i="3"/>
  <c r="L152" i="3"/>
  <c r="L155" i="3"/>
  <c r="L158" i="3"/>
  <c r="L162" i="3"/>
  <c r="L168" i="3"/>
  <c r="G6" i="3"/>
  <c r="J8" i="3"/>
  <c r="J6" i="3" s="1"/>
  <c r="L28" i="3"/>
  <c r="L34" i="3"/>
  <c r="L39" i="3"/>
  <c r="L42" i="3"/>
  <c r="L47" i="3"/>
  <c r="L52" i="3"/>
  <c r="L55" i="3"/>
  <c r="L58" i="3"/>
  <c r="L64" i="3"/>
  <c r="L68" i="3"/>
  <c r="L71" i="3"/>
  <c r="L74" i="3"/>
  <c r="L80" i="3"/>
  <c r="L82" i="3"/>
  <c r="L87" i="3"/>
  <c r="L90" i="3"/>
  <c r="L96" i="3"/>
  <c r="L98" i="3"/>
  <c r="L103" i="3"/>
  <c r="L106" i="3"/>
  <c r="L111" i="3"/>
  <c r="L116" i="3"/>
  <c r="L118" i="3"/>
  <c r="L122" i="3"/>
  <c r="L124" i="3"/>
  <c r="L126" i="3"/>
  <c r="L130" i="3"/>
  <c r="L132" i="3"/>
  <c r="L135" i="3"/>
  <c r="L138" i="3"/>
  <c r="L143" i="3"/>
  <c r="L148" i="3"/>
  <c r="L151" i="3"/>
  <c r="L156" i="3"/>
  <c r="L159" i="3"/>
  <c r="L163" i="3"/>
  <c r="L166" i="3"/>
  <c r="G150" i="3"/>
  <c r="L27" i="3"/>
  <c r="L31" i="3"/>
  <c r="P32" i="3" s="1"/>
  <c r="Q32" i="3" s="1"/>
  <c r="L36" i="3"/>
  <c r="L40" i="3"/>
  <c r="L43" i="3"/>
  <c r="L46" i="3"/>
  <c r="L50" i="3"/>
  <c r="L56" i="3"/>
  <c r="L59" i="3"/>
  <c r="L62" i="3"/>
  <c r="L66" i="3"/>
  <c r="L72" i="3"/>
  <c r="L75" i="3"/>
  <c r="L78" i="3"/>
  <c r="L84" i="3"/>
  <c r="L88" i="3"/>
  <c r="L91" i="3"/>
  <c r="L94" i="3"/>
  <c r="L100" i="3"/>
  <c r="L104" i="3"/>
  <c r="L107" i="3"/>
  <c r="L110" i="3"/>
  <c r="L114" i="3"/>
  <c r="L120" i="3"/>
  <c r="L123" i="3"/>
  <c r="L127" i="3"/>
  <c r="L131" i="3"/>
  <c r="L134" i="3"/>
  <c r="L140" i="3"/>
  <c r="L144" i="3"/>
  <c r="L147" i="3"/>
  <c r="L150" i="3"/>
  <c r="L154" i="3"/>
  <c r="L160" i="3"/>
  <c r="L164" i="3"/>
  <c r="L167" i="3"/>
  <c r="L9" i="3"/>
  <c r="L7" i="3" s="1"/>
  <c r="H8" i="3"/>
  <c r="H6" i="3" s="1"/>
  <c r="H2761" i="3" s="1"/>
  <c r="G2761" i="3"/>
  <c r="L25" i="3"/>
  <c r="I6" i="3"/>
</calcChain>
</file>

<file path=xl/sharedStrings.xml><?xml version="1.0" encoding="utf-8"?>
<sst xmlns="http://schemas.openxmlformats.org/spreadsheetml/2006/main" count="5151" uniqueCount="300">
  <si>
    <t xml:space="preserve"> </t>
  </si>
  <si>
    <t>მ</t>
  </si>
  <si>
    <t xml:space="preserve">                                      (ნაერთი)</t>
  </si>
  <si>
    <t>დასახელება</t>
  </si>
  <si>
    <t>ლარი</t>
  </si>
  <si>
    <t>სულ შემოსავალი</t>
  </si>
  <si>
    <t>სულ ასიგნება</t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</si>
  <si>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</si>
  <si>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</si>
  <si>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</si>
  <si>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</si>
  <si>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გრანტები</t>
  </si>
  <si>
    <t>2.7.3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</si>
  <si>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</si>
  <si>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</si>
  <si>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</si>
  <si>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სამეცნიერო კვლევითი პროგრამა - ინსტიტუტები</t>
  </si>
  <si>
    <t>იოველ ქუთათელაძის ფარმაკოქიმიის ინსტიტუტი (საკუთარი შემოსავლები)</t>
  </si>
  <si>
    <t>იოველ ქუთათელაძის ფარმაკოქიმიის ინსტიტუტი (სახელმწიფო ბიუჯეტი)</t>
  </si>
  <si>
    <t>ვლადიმერ ბახუტაშვილის სახელობის სამედიცინო ბიოტექნოლოგიის ინსტიტუტი (სახელმწიფო ბიუჯეტი)</t>
  </si>
  <si>
    <t xml:space="preserve">სოციალური უზრუნველყოფა </t>
  </si>
  <si>
    <t xml:space="preserve">მიხეილ შენგელიას სახელობის ქართული მედიცინის ისტორიის მუზეუმი </t>
  </si>
  <si>
    <t>მიხეილ შენგელიას სახელობის ქართული მედიცინის ისტორიის მუზეუმი (საკუთარი შემოსავლები)</t>
  </si>
  <si>
    <t>მიხეილ შენგელიას სახელობის ქართული მედიცინის ისტორიის მუზეუმი (სახელმწიფო ბიუჯეტი)</t>
  </si>
  <si>
    <t>საგანმანათლებლო კვლევითი პროგრამა - უნივერსიტეტი</t>
  </si>
  <si>
    <t xml:space="preserve">უნივერსიტეტი (საკუთარი შემოსავლები) </t>
  </si>
  <si>
    <t>უნივერსიტეტი (სახელმწიფო ბიუჯეტი - სახელმწიფო სტიპენდია სტუდენტებს)</t>
  </si>
  <si>
    <t>უნივერსიტეტი (სახელმწიფო ბიუჯეტი - სამეცნიერო-კვლევითი პროგრამა)</t>
  </si>
  <si>
    <t>უნივერსიტეტი (საერთაშორისო  გრანტი)</t>
  </si>
  <si>
    <t>სამედიცინო საქმიანობა - კლინიკები</t>
  </si>
  <si>
    <t>პირველი საუნივერსიტეტო კლინიკა</t>
  </si>
  <si>
    <t>გ. ჟვანიას სახელობის პედიატრიის აკადემიური კლინიკა</t>
  </si>
  <si>
    <t>აპ. ურუშაძის სახელობის სტომატოლოგიური კლინიკა</t>
  </si>
  <si>
    <t>#1 სტომატოლოგიური კლინიკა</t>
  </si>
  <si>
    <t xml:space="preserve">#2 სტომატოლოგიური კლინიკა </t>
  </si>
  <si>
    <t>ნაშთი პერიოდის ბოლოს</t>
  </si>
  <si>
    <t>(01.04.2020წ. მდგომარეობით)</t>
  </si>
  <si>
    <t xml:space="preserve"> სსიპ თბილისის სახელმწიფო სამედიცინო უნივერსიტეტის 2020 წლის დაზუსტებული ბიუჯეტი</t>
  </si>
  <si>
    <t>საკუთარი მუზეუმის 12 000 ლარის ჩათვლით</t>
  </si>
  <si>
    <t>ბიუჯეტი</t>
  </si>
  <si>
    <t>საერთ. გრანტი</t>
  </si>
  <si>
    <t>მათ შორის ნაშთი პერიოდის დასაწყისში</t>
  </si>
  <si>
    <t>მიმდინარე პერიოდის შემოსავალი</t>
  </si>
  <si>
    <t>საკუთარი</t>
  </si>
  <si>
    <t>მათ შორის სწავლის საფასური</t>
  </si>
  <si>
    <t>სახელმწიფო ბიუჯეტიდან პროგრამული დაფინანსება</t>
  </si>
  <si>
    <t>მათ შორის სამეცნიერო კვლევითი პროგრამა - ინსიტუტები</t>
  </si>
  <si>
    <t>სახელმწიფო სტიპენდიები სტუდენტებს</t>
  </si>
  <si>
    <t>სამეცნიერო კვლევითი პროგრამა - უნივერსიტეტი</t>
  </si>
  <si>
    <t>მუზეუმი</t>
  </si>
  <si>
    <t>სამეცნიერო კვლევითი გრანტები</t>
  </si>
  <si>
    <t>მათ შორის რუსთაველის ფონდის გრანტი</t>
  </si>
  <si>
    <t>მიზნობრივი გრანტი</t>
  </si>
  <si>
    <t>კანონმდებლობით ნებადართული საკუთარი შემოსავლები</t>
  </si>
  <si>
    <t xml:space="preserve">მათ შორის სამეცნიერო საქმიანობა </t>
  </si>
  <si>
    <t>სამედიცინო საქმიანობა (კლინიკები)</t>
  </si>
  <si>
    <t>სხვა ეკონომიკური საქმიანობა</t>
  </si>
  <si>
    <t>სამედიცინო საქმიანობა (უნივერსიტეტი-ლაბორატორია)</t>
  </si>
  <si>
    <t>თანამონაწილეობა (კანდელაკი)</t>
  </si>
  <si>
    <t>სსიპ თბილისის სახელმწიფო სამედიცინო უნივერსიტეტი</t>
  </si>
  <si>
    <t>ნაშთი</t>
  </si>
  <si>
    <t>ნაშთი პერიოდის დასაწყისში</t>
  </si>
  <si>
    <t xml:space="preserve">საკუთარი </t>
  </si>
  <si>
    <t xml:space="preserve">ბიუჯეტი </t>
  </si>
  <si>
    <t>2.1.1.1.1</t>
  </si>
  <si>
    <t xml:space="preserve">თანამდებობრივი სარგო </t>
  </si>
  <si>
    <t>ადმინისტრაციული პერსონალი</t>
  </si>
  <si>
    <t>აკადემიური პერსონალი</t>
  </si>
  <si>
    <t xml:space="preserve">ხელფასის მატება </t>
  </si>
  <si>
    <t>2.1.1.1.2</t>
  </si>
  <si>
    <t>წოდებრივი სარგო</t>
  </si>
  <si>
    <t>2.1.1.1.3</t>
  </si>
  <si>
    <t xml:space="preserve">პრემია </t>
  </si>
  <si>
    <t>დანამატი</t>
  </si>
  <si>
    <t>ჰონორარი</t>
  </si>
  <si>
    <t xml:space="preserve">კომპენსაცია </t>
  </si>
  <si>
    <t>ხელფასები სასაქონლო ფორმით</t>
  </si>
  <si>
    <t>სოციალური შენატანები</t>
  </si>
  <si>
    <t>2.2.1</t>
  </si>
  <si>
    <r>
      <t>შტატგარეშე მომუშავეთა ანაზღაურება</t>
    </r>
    <r>
      <rPr>
        <b/>
        <sz val="10"/>
        <rFont val="AcadNusx"/>
      </rPr>
      <t xml:space="preserve"> </t>
    </r>
  </si>
  <si>
    <t>2.2.2</t>
  </si>
  <si>
    <t>მივლინება</t>
  </si>
  <si>
    <t>2.2.2.1</t>
  </si>
  <si>
    <t>მივლინება ქვეყნის შიგნით</t>
  </si>
  <si>
    <t>2.2.2.2</t>
  </si>
  <si>
    <t>მივლინება ქვეყნის გარეთ</t>
  </si>
  <si>
    <t>2.2.3</t>
  </si>
  <si>
    <t>ოფისის ხარჯები</t>
  </si>
  <si>
    <t>2.2.3.1</t>
  </si>
  <si>
    <t>საკანცელარიო, საწერ-სახაზავი ქაღალდის, საბუღალტრო ბლანკების, ბიულეტენების, საკანცელარიო წიგნების და სხვა ანალოგიური მასალების შეძენა</t>
  </si>
  <si>
    <t>2.2.3.2</t>
  </si>
  <si>
    <t>კომპიუტერული პროგრამების შეძენის და განახლების ხარჯი</t>
  </si>
  <si>
    <t>2.2.3.3</t>
  </si>
  <si>
    <t>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</si>
  <si>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>2.2.3.4</t>
  </si>
  <si>
    <t>მცირეფასიანი საოფისე ტექნიკის შეძენა და დამონტაჟების / დემონტაჟის ხარჯი</t>
  </si>
  <si>
    <t>2.2.3.4.1</t>
  </si>
  <si>
    <t>ტელევიზორი</t>
  </si>
  <si>
    <t>2.2.3.4.2</t>
  </si>
  <si>
    <t>მაცივარი</t>
  </si>
  <si>
    <t>2.2.3.4.3</t>
  </si>
  <si>
    <t>კომპიუტერული ტექნიკა</t>
  </si>
  <si>
    <t>2.2.3.4.4</t>
  </si>
  <si>
    <t>ასლგადამღები</t>
  </si>
  <si>
    <t>2.2.3.4.5</t>
  </si>
  <si>
    <t>კარტრიჯების შეძენა და დატუმბვა</t>
  </si>
  <si>
    <t>2.2.3.4.6</t>
  </si>
  <si>
    <t>ფოტო-ვიდეო-აუდიო აპარატურა</t>
  </si>
  <si>
    <t>2.2.3.4.7</t>
  </si>
  <si>
    <t>მობილური ტელეფონი</t>
  </si>
  <si>
    <t>2.2.3.4.8</t>
  </si>
  <si>
    <t>ტელეფონის, ფაქსის აპარატი</t>
  </si>
  <si>
    <t>2.2.3.4.9</t>
  </si>
  <si>
    <t>მუსიკალური ინსტრუმენტი</t>
  </si>
  <si>
    <t>2.2.3.4.10</t>
  </si>
  <si>
    <t>გამათბობელი და გამაგრილებელი ტექნიკა</t>
  </si>
  <si>
    <t>2.2.3.4.11</t>
  </si>
  <si>
    <t>სხვა მცირეფასიანი საოფისე ტექნიკის შეძენასა და დამონტაჟებასთან / დემონტაჟთან დაკავშირებული ხარჯი</t>
  </si>
  <si>
    <t>2.2.3.5</t>
  </si>
  <si>
    <t>საოფისე ინვენტარის შეძენა და დამონტაჟების ხარჯი</t>
  </si>
  <si>
    <t>2.2.3.5.1</t>
  </si>
  <si>
    <t>საოფისე ავეჯი</t>
  </si>
  <si>
    <t>2.2.3.5.2</t>
  </si>
  <si>
    <t>რბილი ავეჯი</t>
  </si>
  <si>
    <t>2.2.3.5.3</t>
  </si>
  <si>
    <t>სხვა საოფისე მცირეფასიანი ინვენტარის შეძენასა და დამონტაჟებასთან დაკავშირებული ხარჯი</t>
  </si>
  <si>
    <t>2.2.3.6</t>
  </si>
  <si>
    <t>ოფისისათვის საჭირო საგნებისა და მასალების შეძენის ხარჯი</t>
  </si>
  <si>
    <t>2.2.3.7</t>
  </si>
  <si>
    <t>რეცხვის, ქიმწმენდის და სანიტარული საგნების შეძენის ხარჯი</t>
  </si>
  <si>
    <t>2.2.3.8</t>
  </si>
  <si>
    <t>შენობა-ნაგებობების და მათი მიმდებარე ტერიტორიების მიმდინარე რემონტის ხარჯი</t>
  </si>
  <si>
    <t>2.2.3.9</t>
  </si>
  <si>
    <t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</t>
  </si>
  <si>
    <t>2.2.3.10</t>
  </si>
  <si>
    <t>კავშირგაბმულობის ხარჯი</t>
  </si>
  <si>
    <t>2.2.3.11</t>
  </si>
  <si>
    <t>საფოსტო მომსახურების ხარჯი</t>
  </si>
  <si>
    <t>2.2.3.12</t>
  </si>
  <si>
    <t>კომუნალური ხარჯი</t>
  </si>
  <si>
    <t>2.2.3.12.1</t>
  </si>
  <si>
    <t>ელექტროენერგიის ხარჯი</t>
  </si>
  <si>
    <t>2.2.3.12.2</t>
  </si>
  <si>
    <t>წყლის ხარჯი</t>
  </si>
  <si>
    <t>2.2.3.12.3</t>
  </si>
  <si>
    <t>ბუნებრივი და თხევადი აირის ხარჯი</t>
  </si>
  <si>
    <t>2.2.3.12.4</t>
  </si>
  <si>
    <t>კანალიზაციისა და ასინილიზაციის ხარჯი</t>
  </si>
  <si>
    <t>2.2.3.12.5</t>
  </si>
  <si>
    <t>გათბობისა და გათბობის მიზნით სხვა საწვავისა და ნედლეულის, ასევე გენერატორის საწვავის შეძენის ხარჯი</t>
  </si>
  <si>
    <t>2.2.3.12.6</t>
  </si>
  <si>
    <t>შენობა-ნაგებობების და მათი მიმდებარე ტერიტორიების მოვლა/დასუფთავების ხარჯი</t>
  </si>
  <si>
    <t>2.2.3.13</t>
  </si>
  <si>
    <t>სამსახურებრივი ცხოველების მოვლა-შენახვასთან და აღკაზმულობასთან დაკავშირებული ხარჯები</t>
  </si>
  <si>
    <t>2.2.3.14</t>
  </si>
  <si>
    <t>ოფისის ხარჯი რომელიც არ არის კლასიფიცირებული</t>
  </si>
  <si>
    <t>2.2.4</t>
  </si>
  <si>
    <t xml:space="preserve">წარმომადგენლობითი ხარჯები </t>
  </si>
  <si>
    <t>2.2.5</t>
  </si>
  <si>
    <t xml:space="preserve">კვების ხარჯები </t>
  </si>
  <si>
    <t>2.2.6</t>
  </si>
  <si>
    <t>სამედიცინო ხარჯები</t>
  </si>
  <si>
    <t>2.2.7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</si>
  <si>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</si>
  <si>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>2.2.8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</si>
  <si>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</si>
  <si>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2.2.8.1</t>
  </si>
  <si>
    <t>საწვავ/საპოხი მასალების შეძენის ხარჯი</t>
  </si>
  <si>
    <t>2.2.8.2</t>
  </si>
  <si>
    <t>მიმდინარე რემონტის ხარჯი</t>
  </si>
  <si>
    <t>2.2.8.3</t>
  </si>
  <si>
    <t>ექსპლუატაციის, მოვლა-შენახვის და სათადარიგო ნაწილების შეძენის ხარჯი</t>
  </si>
  <si>
    <t>2.2.8.4</t>
  </si>
  <si>
    <t>ტრანსპორტის დაქირავების (გადაზიდვა-გადაყვანის) ხარჯი</t>
  </si>
  <si>
    <t>2.2.8.5</t>
  </si>
  <si>
    <t>მცირეფასიანი ინსტრუმენტებისა და ხელსაწყოების შეძენა შენახვის ხარჯი</t>
  </si>
  <si>
    <t>2.2.8.6</t>
  </si>
  <si>
    <t>ტრანსპორტის, ტექნიკისა და იარაღის ექსპლოატაციის და მოვლა-შენახვის არაკლასიფიცირებული ხარჯები</t>
  </si>
  <si>
    <t>2.2.10</t>
  </si>
  <si>
    <t xml:space="preserve">სხვა დანარჩენი საქონელი და მომსახურება </t>
  </si>
  <si>
    <t>2.2.10.3</t>
  </si>
  <si>
    <t>ექსპერტიზის და შემოწმებების ხარჯი</t>
  </si>
  <si>
    <t>2.2.10.4</t>
  </si>
  <si>
    <t>კადრების მომზადება-გადამზადებასთან, კვალიფიკაციის ამაღლებასა და სტაჟირებასთან დაკავშირებული ხარჯი</t>
  </si>
  <si>
    <t>2.2.10.5</t>
  </si>
  <si>
    <t>რეკლამის ხარჯი</t>
  </si>
  <si>
    <t>2.2.10.6</t>
  </si>
  <si>
    <t>სესიების, კონფერენციების, ყრილობების, სემინარების და სხვა სამუშაო შეხვედრების ორგანიზების ხარჯი</t>
  </si>
  <si>
    <t>2.2.10.7</t>
  </si>
  <si>
    <t>საკონსულტაციო, სანოტარო, თარჯიმნის და თარგმნის მომსახურების ხარჯი</t>
  </si>
  <si>
    <t>2.2.10.8</t>
  </si>
  <si>
    <t>აუდიტორიული მომსახურების ხარჯი</t>
  </si>
  <si>
    <t>2.2.10.9</t>
  </si>
  <si>
    <t>საარქივო მომსახურების ხარჯი</t>
  </si>
  <si>
    <t>2.2.10.10</t>
  </si>
  <si>
    <t>შენობა-ნაგებობების დაცვის ხარჯი</t>
  </si>
  <si>
    <t>2.2.10.11</t>
  </si>
  <si>
    <t>ბინის ქირა</t>
  </si>
  <si>
    <t>2.2.10.12</t>
  </si>
  <si>
    <t>კულტურული, სპორტული, საგანმანათლებლო და საგამოფენო ღონისძიებების ხარჯები</t>
  </si>
  <si>
    <t>2.2.10.13</t>
  </si>
  <si>
    <t>მაუწყებლობის ხარჯები</t>
  </si>
  <si>
    <t>2.2.10.14</t>
  </si>
  <si>
    <t xml:space="preserve">სხვა დანარჩენ საქონელსა და მომსახურებაზე გაწეული დანარჩენი ხარჯი </t>
  </si>
  <si>
    <t>2.8.2.1.1</t>
  </si>
  <si>
    <t>სასამართლოებისა და სხვა კვაზი-სასამართლო ორგანოების გადაწყვეტილებით დაკისრებული სააღსრულებო ხარჯი</t>
  </si>
  <si>
    <t>2.8.2.1.2</t>
  </si>
  <si>
    <t>შენობა-ნაგებობების დაზღვევის ხარჯი</t>
  </si>
  <si>
    <t>2.8.2.1.3</t>
  </si>
  <si>
    <t>დანადგარების დაზღვევის ხარჯი</t>
  </si>
  <si>
    <t>2.8.2.1.4</t>
  </si>
  <si>
    <t>სატრანსპორტო საშუალებების დაზღვევის ხარჯი</t>
  </si>
  <si>
    <t>2.8.2.1.5</t>
  </si>
  <si>
    <t>პერსონალის დაზღვევის ხარჯი</t>
  </si>
  <si>
    <t>2.8.2.1.7</t>
  </si>
  <si>
    <t xml:space="preserve">მოსწავლეთა ვაუჩერების ხარჯი </t>
  </si>
  <si>
    <t>2.8.2.1.8</t>
  </si>
  <si>
    <t>სახელმწიფო სასწავლო გრანტების ხარჯი</t>
  </si>
  <si>
    <t>2.8.2.1.9</t>
  </si>
  <si>
    <t>სახელმწიფო სასწავლო სტიპენდიების ხარჯი</t>
  </si>
  <si>
    <t>2.8.2.1.11</t>
  </si>
  <si>
    <t>პრეზიდენტის სახელობის სტიპენდიის ხარჯი</t>
  </si>
  <si>
    <t>2.8.2.1.12</t>
  </si>
  <si>
    <t>პრეზიდენტის სახელობის სამეცნიერო გრანტების ხარჯი</t>
  </si>
  <si>
    <t>2.8.2.1.13</t>
  </si>
  <si>
    <t>სხვა სახელობის სტიპენდიების ხარჯი</t>
  </si>
  <si>
    <t>2.8.2.1.15</t>
  </si>
  <si>
    <r>
      <t xml:space="preserve">გადასახადები </t>
    </r>
    <r>
      <rPr>
        <sz val="10"/>
        <rFont val="AcadNusx"/>
      </rPr>
      <t>(გარდა საშემოსავლო და საქონლის ღირებულებაში აღრიცხული დღგ-ის)</t>
    </r>
  </si>
  <si>
    <t xml:space="preserve">ქონების გადახადი </t>
  </si>
  <si>
    <t>მოგების გადასახადი</t>
  </si>
  <si>
    <t>დამატებითი ღირებულების გადასახადი</t>
  </si>
  <si>
    <t>მიწის გადასახადი</t>
  </si>
  <si>
    <t>2.8.2.1.16</t>
  </si>
  <si>
    <t>მოსაკრებლები</t>
  </si>
  <si>
    <t>2.8.2.1.18</t>
  </si>
  <si>
    <t>სხვადასხვა მიმდინარე ხარჯების სხვა დანარჩენი მიმდინარე ხარჯი</t>
  </si>
  <si>
    <t>2.8.2.2</t>
  </si>
  <si>
    <t>სხვადასხვა კაპიტალური ხარჯები</t>
  </si>
  <si>
    <t>ძირითადი აქტივები</t>
  </si>
  <si>
    <t>31.1.1</t>
  </si>
  <si>
    <t xml:space="preserve">შენობა ნაგებობები </t>
  </si>
  <si>
    <t>31.1.1.1</t>
  </si>
  <si>
    <t>საცხოვრებელი შენობები</t>
  </si>
  <si>
    <t>31.1.1.2</t>
  </si>
  <si>
    <t>არასაცხოვრებელი შენობები</t>
  </si>
  <si>
    <t>31.1.1.8</t>
  </si>
  <si>
    <t>საკანალიზაციო და წყლის მომარაგების სისტემები</t>
  </si>
  <si>
    <t>31.1.1.9</t>
  </si>
  <si>
    <t>ელექტრო გადამცემი ხაზები</t>
  </si>
  <si>
    <t>31.1.1.10</t>
  </si>
  <si>
    <t>მილსადენები</t>
  </si>
  <si>
    <t>31.1.1.11</t>
  </si>
  <si>
    <t>სხვა შენობა-ნაგებობები</t>
  </si>
  <si>
    <t>31.1.2</t>
  </si>
  <si>
    <t xml:space="preserve">მანქანა დანადგარები და ინვენტარი </t>
  </si>
  <si>
    <t>31.1.2.1</t>
  </si>
  <si>
    <t>სატრანსპორტო საშუალებები</t>
  </si>
  <si>
    <t>31.1.2.1.2</t>
  </si>
  <si>
    <t>მაღალი გამავლობის მსუბუქი ავტომობილი</t>
  </si>
  <si>
    <t>31.1.2.1.3</t>
  </si>
  <si>
    <t>მსუბუქი ავტომობილი</t>
  </si>
  <si>
    <t>31.1.2.1.6</t>
  </si>
  <si>
    <t>სხვა სატრანსპორტო საშუალებები</t>
  </si>
  <si>
    <t>31.1.2.2</t>
  </si>
  <si>
    <t>სხვა მანქანა-დანადგარები და ინვენტარი</t>
  </si>
  <si>
    <t>31.1.2.2.1</t>
  </si>
  <si>
    <t>31.1.2.2.2</t>
  </si>
  <si>
    <t>31.1.2.2.3</t>
  </si>
  <si>
    <t>კომპიუტერი</t>
  </si>
  <si>
    <t>31.1.2.2.4</t>
  </si>
  <si>
    <t>31.1.2.2.5</t>
  </si>
  <si>
    <t>პრინტერი, სკანერი, ასლგადამღები</t>
  </si>
  <si>
    <t>31.1.2.2.6</t>
  </si>
  <si>
    <t>უწყვეტი კვების წყარო</t>
  </si>
  <si>
    <t>31.1.2.2.8</t>
  </si>
  <si>
    <t>ფოტოაპარატი</t>
  </si>
  <si>
    <t>31.1.2.2.9</t>
  </si>
  <si>
    <t>ვიდეო-აუდიო აპარატურა</t>
  </si>
  <si>
    <t>31.1.2.2.10</t>
  </si>
  <si>
    <t>31.1.2.2.12</t>
  </si>
  <si>
    <t>სამედიცინო აპარატურა და ხელსაწყოები</t>
  </si>
  <si>
    <t>31.1.2.2.13</t>
  </si>
  <si>
    <t>ოპტიკური ხელსაწყო (პროექტორი)</t>
  </si>
  <si>
    <t>31.1.2.2.14</t>
  </si>
  <si>
    <t>ავეჯი</t>
  </si>
  <si>
    <t>31.1.2.2.15</t>
  </si>
  <si>
    <t>31.1.2.2.20</t>
  </si>
  <si>
    <t>სხვა მანქანა-დანადგარები და ინვენტარი, რომელიც არ არის კლასიფიცირებული</t>
  </si>
  <si>
    <t>31.1.3</t>
  </si>
  <si>
    <t>სხვა ძირითადი აქტივები</t>
  </si>
  <si>
    <t>31.1.3.2</t>
  </si>
  <si>
    <t>არამატერიალური ძირითადი აქტივები</t>
  </si>
  <si>
    <t>31.1.3.2.1</t>
  </si>
  <si>
    <t>ლიცენზიები</t>
  </si>
  <si>
    <t>31.1.3.2.2.</t>
  </si>
  <si>
    <t>სხვა არამატერილალური ძირითადი აქტივები</t>
  </si>
  <si>
    <t>31 2</t>
  </si>
  <si>
    <t>მატერიალური მარაგები</t>
  </si>
  <si>
    <t>ვალდებულებების კლება</t>
  </si>
  <si>
    <t xml:space="preserve">ოპტიკური ხელსაწყო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</si>
</sst>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1"/>
      <name val="AcadNusx"/>
    </font>
    <font>
      <b/>
      <sz val="12"/>
      <name val="AcadNusx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cadNusx"/>
    </font>
    <font>
      <b/>
      <sz val="10"/>
      <name val="Sylfaen"/>
      <family val="1"/>
    </font>
    <font>
      <b/>
      <sz val="10"/>
      <name val="Sylfaen"/>
      <family val="1"/>
      <charset val="204"/>
    </font>
    <font>
      <b/>
      <sz val="10"/>
      <name val="AcadNusx"/>
    </font>
    <font>
      <sz val="10"/>
      <name val="AcadNusx"/>
    </font>
    <font>
      <sz val="10"/>
      <name val="Sylfaen"/>
      <family val="1"/>
      <charset val="204"/>
    </font>
    <font>
      <sz val="1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2" borderId="2" xfId="0" applyNumberFormat="1" applyFont="1" applyFill="1" applyBorder="1" applyAlignment="1">
      <alignment horizontal="right" wrapText="1"/>
    </xf>
    <xf numFmtId="164" fontId="5" fillId="2" borderId="0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wrapText="1"/>
    </xf>
    <xf numFmtId="164" fontId="0" fillId="2" borderId="0" xfId="0" applyNumberFormat="1" applyFill="1" applyAlignment="1">
      <alignment wrapText="1"/>
    </xf>
    <xf numFmtId="0" fontId="7" fillId="0" borderId="1" xfId="0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2" xfId="0" applyNumberFormat="1" applyFont="1" applyFill="1" applyBorder="1" applyAlignment="1">
      <alignment horizontal="right" wrapText="1"/>
    </xf>
    <xf numFmtId="0" fontId="8" fillId="5" borderId="1" xfId="0" applyNumberFormat="1" applyFont="1" applyFill="1" applyBorder="1" applyAlignment="1" applyProtection="1">
      <alignment horizontal="left" vertical="center" wrapText="1"/>
      <protection locked="0"/>
    </xf>
    <xf numFmtId="3" fontId="1" fillId="2" borderId="1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right" wrapText="1"/>
    </xf>
    <xf numFmtId="0" fontId="0" fillId="3" borderId="0" xfId="0" applyFill="1" applyAlignment="1">
      <alignment wrapText="1"/>
    </xf>
    <xf numFmtId="164" fontId="0" fillId="2" borderId="2" xfId="0" applyNumberFormat="1" applyFill="1" applyBorder="1" applyAlignment="1">
      <alignment horizontal="right" wrapText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164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NumberFormat="1" applyFont="1" applyFill="1" applyBorder="1" applyAlignment="1" applyProtection="1">
      <alignment vertical="center" wrapText="1"/>
      <protection locked="0"/>
    </xf>
    <xf numFmtId="0" fontId="8" fillId="2" borderId="5" xfId="0" applyNumberFormat="1" applyFont="1" applyFill="1" applyBorder="1" applyAlignment="1" applyProtection="1">
      <alignment horizontal="left" vertical="center" wrapText="1"/>
      <protection locked="0"/>
    </xf>
    <xf numFmtId="0" fontId="8" fillId="4" borderId="5" xfId="0" applyNumberFormat="1" applyFont="1" applyFill="1" applyBorder="1" applyAlignment="1" applyProtection="1">
      <alignment horizontal="left" vertical="center" wrapText="1"/>
      <protection locked="0"/>
    </xf>
    <xf numFmtId="0" fontId="8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>
      <alignment horizontal="right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>
      <alignment horizontal="right" vertical="center" wrapText="1"/>
    </xf>
    <xf numFmtId="0" fontId="1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>
      <alignment horizontal="right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Alignment="1">
      <alignment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wrapText="1"/>
    </xf>
    <xf numFmtId="0" fontId="10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wrapText="1"/>
    </xf>
    <xf numFmtId="0" fontId="0" fillId="2" borderId="6" xfId="0" applyFill="1" applyBorder="1" applyAlignment="1">
      <alignment wrapText="1"/>
    </xf>
    <xf numFmtId="0" fontId="0" fillId="0" borderId="0" xfId="0" applyAlignment="1">
      <alignment horizontal="right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321;&#4304;&#4312;&#4322;&#431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50"/>
      <sheetName val="Лист4"/>
      <sheetName val="Лист52"/>
      <sheetName val="საკუთარი სულ"/>
      <sheetName val="ნაერთი"/>
      <sheetName val="უნივერ. საკუთარი"/>
      <sheetName val="მხოლოდ უნივერს."/>
      <sheetName val="სტუდ. სამსახ."/>
      <sheetName val="დიპლომისშემ."/>
      <sheetName val="ცენტ. პათ. ლაბორ. და ბიბლი."/>
      <sheetName val="პათოლ. ლაბორატ."/>
      <sheetName val="სამეც. უნარ-ჩვევ."/>
      <sheetName val="კლინიკ. უნარ-ჩვევ."/>
      <sheetName val="ბიბლიოთეკა"/>
      <sheetName val="გამოცდ."/>
      <sheetName val="უცხო.ენები"/>
      <sheetName val="კულტ."/>
      <sheetName val="სპორტი "/>
      <sheetName val="რუსთ. გრანტი სულ"/>
      <sheetName val="კაკაბაძე"/>
      <sheetName val="ბახტაძე"/>
      <sheetName val="საერთ. გრანტი (უნდილაშ.)"/>
      <sheetName val="გრანტი (კანდელაკი)"/>
      <sheetName val="ბიუჯეტი-საყვარელიძე"/>
      <sheetName val="კლინიკები"/>
      <sheetName val="#1 სტომ."/>
      <sheetName val="#2 სტომ."/>
      <sheetName val="პირველი საუნივ."/>
      <sheetName val="ურუშაძე"/>
      <sheetName val="ჟვანია"/>
      <sheetName val="ფაკულტ."/>
      <sheetName val="Лист5"/>
      <sheetName val="მედიც."/>
      <sheetName val="მედ. საერთ"/>
      <sheetName val="საზ.ჯანდ."/>
      <sheetName val="ფარმაც."/>
      <sheetName val="სტომატ."/>
      <sheetName val="რეაბილ."/>
      <sheetName val="ფარმაკო სულ"/>
      <sheetName val="ინსტ. სულ."/>
      <sheetName val="ფარმაკო საკუთ."/>
      <sheetName val="ბიუჯეტი ინსტ. ნაერთი"/>
      <sheetName val="ფარმაკო ბიუჯ."/>
      <sheetName val="ბიოტ. ბიუჯ."/>
      <sheetName val="სულ მუზეუმი"/>
      <sheetName val="მუზეუმი საკუთ."/>
      <sheetName val="მუზეუმი ბიუჯ."/>
      <sheetName val="Лист2"/>
      <sheetName val="Лист12"/>
      <sheetName val="Лист1"/>
      <sheetName val="Лист6"/>
      <sheetName val="Лист7"/>
      <sheetName val="Лист8"/>
      <sheetName val="Лист10"/>
      <sheetName val="Лист9"/>
      <sheetName val="Лист13"/>
      <sheetName val="Лист14"/>
      <sheetName val="Лист27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Лист23"/>
      <sheetName val="Лист24"/>
      <sheetName val="Лист26"/>
      <sheetName val="Лист25"/>
      <sheetName val="Лист28"/>
      <sheetName val="Лист29"/>
      <sheetName val="Лист30"/>
      <sheetName val="Лист31"/>
      <sheetName val="Лист32"/>
      <sheetName val="Лист33"/>
      <sheetName val="Лист34"/>
      <sheetName val="Лист35"/>
      <sheetName val="Лист36"/>
      <sheetName val="Лист37"/>
      <sheetName val="Лист38"/>
      <sheetName val="Лист39"/>
      <sheetName val="Лист40"/>
      <sheetName val="Лист41"/>
      <sheetName val="Лист42"/>
      <sheetName val="Лист43"/>
      <sheetName val="Лист44"/>
      <sheetName val="Лист45"/>
      <sheetName val="Лист46"/>
      <sheetName val="Лист47"/>
      <sheetName val="Лист48"/>
      <sheetName val="Лист49"/>
    </sheetNames>
    <sheetDataSet>
      <sheetData sheetId="0"/>
      <sheetData sheetId="1"/>
      <sheetData sheetId="2"/>
      <sheetData sheetId="3"/>
      <sheetData sheetId="4">
        <row r="4">
          <cell r="D4">
            <v>62620330</v>
          </cell>
          <cell r="E4">
            <v>0</v>
          </cell>
          <cell r="F4">
            <v>0</v>
          </cell>
          <cell r="G4">
            <v>62620330</v>
          </cell>
        </row>
      </sheetData>
      <sheetData sheetId="5"/>
      <sheetData sheetId="6">
        <row r="4">
          <cell r="E4">
            <v>60000000</v>
          </cell>
          <cell r="F4">
            <v>0</v>
          </cell>
          <cell r="G4">
            <v>0</v>
          </cell>
          <cell r="H4">
            <v>60000000</v>
          </cell>
        </row>
        <row r="5">
          <cell r="E5">
            <v>60616000</v>
          </cell>
          <cell r="F5">
            <v>0</v>
          </cell>
          <cell r="G5">
            <v>0</v>
          </cell>
          <cell r="H5">
            <v>60616000</v>
          </cell>
        </row>
        <row r="6">
          <cell r="E6">
            <v>60505700</v>
          </cell>
          <cell r="F6">
            <v>0</v>
          </cell>
          <cell r="G6">
            <v>0</v>
          </cell>
          <cell r="H6">
            <v>60505700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110300</v>
          </cell>
          <cell r="F8">
            <v>0</v>
          </cell>
          <cell r="G8">
            <v>0</v>
          </cell>
          <cell r="H8">
            <v>110300</v>
          </cell>
        </row>
        <row r="9">
          <cell r="E9">
            <v>120616000</v>
          </cell>
          <cell r="F9">
            <v>0</v>
          </cell>
          <cell r="G9">
            <v>0</v>
          </cell>
          <cell r="H9">
            <v>120616000</v>
          </cell>
        </row>
        <row r="10">
          <cell r="E10">
            <v>110389500</v>
          </cell>
          <cell r="F10">
            <v>2000000</v>
          </cell>
          <cell r="G10">
            <v>1000000</v>
          </cell>
          <cell r="H10">
            <v>113389500</v>
          </cell>
        </row>
        <row r="11">
          <cell r="E11">
            <v>49854500</v>
          </cell>
          <cell r="F11">
            <v>2000000</v>
          </cell>
          <cell r="G11">
            <v>1000000</v>
          </cell>
          <cell r="H11">
            <v>52854500</v>
          </cell>
        </row>
        <row r="12">
          <cell r="E12">
            <v>23473000</v>
          </cell>
          <cell r="F12">
            <v>0</v>
          </cell>
          <cell r="G12">
            <v>0</v>
          </cell>
          <cell r="H12">
            <v>23473000</v>
          </cell>
        </row>
        <row r="13">
          <cell r="E13">
            <v>18215400</v>
          </cell>
          <cell r="F13">
            <v>0</v>
          </cell>
          <cell r="G13">
            <v>0</v>
          </cell>
          <cell r="H13">
            <v>18215400</v>
          </cell>
        </row>
        <row r="14">
          <cell r="E14">
            <v>6478200</v>
          </cell>
          <cell r="F14">
            <v>0</v>
          </cell>
          <cell r="G14">
            <v>0</v>
          </cell>
          <cell r="H14">
            <v>6478200</v>
          </cell>
        </row>
        <row r="15">
          <cell r="E15">
            <v>11437200</v>
          </cell>
          <cell r="F15">
            <v>0</v>
          </cell>
          <cell r="G15">
            <v>0</v>
          </cell>
          <cell r="H15">
            <v>11437200</v>
          </cell>
        </row>
        <row r="16">
          <cell r="E16">
            <v>300000</v>
          </cell>
          <cell r="F16">
            <v>0</v>
          </cell>
          <cell r="G16">
            <v>0</v>
          </cell>
          <cell r="H16">
            <v>300000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5000000</v>
          </cell>
          <cell r="F18">
            <v>0</v>
          </cell>
          <cell r="G18">
            <v>0</v>
          </cell>
          <cell r="H18">
            <v>5000000</v>
          </cell>
        </row>
        <row r="19">
          <cell r="E19">
            <v>200000</v>
          </cell>
          <cell r="F19">
            <v>0</v>
          </cell>
          <cell r="G19">
            <v>0</v>
          </cell>
          <cell r="H19">
            <v>200000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E24">
            <v>24424000</v>
          </cell>
          <cell r="F24">
            <v>0</v>
          </cell>
          <cell r="G24">
            <v>0</v>
          </cell>
          <cell r="H24">
            <v>24424000</v>
          </cell>
        </row>
        <row r="25">
          <cell r="E25">
            <v>10722614</v>
          </cell>
          <cell r="F25">
            <v>0</v>
          </cell>
          <cell r="G25">
            <v>0</v>
          </cell>
          <cell r="H25">
            <v>10722614</v>
          </cell>
        </row>
        <row r="26">
          <cell r="E26">
            <v>1096554</v>
          </cell>
          <cell r="F26">
            <v>0</v>
          </cell>
          <cell r="G26">
            <v>0</v>
          </cell>
          <cell r="H26">
            <v>1096554</v>
          </cell>
        </row>
        <row r="27">
          <cell r="E27">
            <v>125320</v>
          </cell>
          <cell r="F27">
            <v>0</v>
          </cell>
          <cell r="G27">
            <v>0</v>
          </cell>
          <cell r="H27">
            <v>125320</v>
          </cell>
        </row>
        <row r="28">
          <cell r="E28">
            <v>971234</v>
          </cell>
          <cell r="F28">
            <v>0</v>
          </cell>
          <cell r="G28">
            <v>0</v>
          </cell>
          <cell r="H28">
            <v>971234</v>
          </cell>
        </row>
        <row r="29">
          <cell r="E29">
            <v>2759619</v>
          </cell>
          <cell r="F29">
            <v>0</v>
          </cell>
          <cell r="G29">
            <v>0</v>
          </cell>
          <cell r="H29">
            <v>2759619</v>
          </cell>
        </row>
        <row r="30">
          <cell r="E30">
            <v>120429</v>
          </cell>
          <cell r="F30">
            <v>0</v>
          </cell>
          <cell r="G30">
            <v>0</v>
          </cell>
          <cell r="H30">
            <v>120429</v>
          </cell>
        </row>
        <row r="31">
          <cell r="E31">
            <v>244030</v>
          </cell>
          <cell r="F31">
            <v>0</v>
          </cell>
          <cell r="G31">
            <v>0</v>
          </cell>
          <cell r="H31">
            <v>244030</v>
          </cell>
        </row>
        <row r="32">
          <cell r="E32">
            <v>359685</v>
          </cell>
          <cell r="F32">
            <v>0</v>
          </cell>
          <cell r="G32">
            <v>0</v>
          </cell>
          <cell r="H32">
            <v>359685</v>
          </cell>
        </row>
        <row r="33">
          <cell r="E33">
            <v>372815</v>
          </cell>
          <cell r="F33">
            <v>0</v>
          </cell>
          <cell r="G33">
            <v>0</v>
          </cell>
          <cell r="H33">
            <v>372815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E35">
            <v>3200</v>
          </cell>
          <cell r="F35">
            <v>0</v>
          </cell>
          <cell r="G35">
            <v>0</v>
          </cell>
          <cell r="H35">
            <v>3200</v>
          </cell>
        </row>
        <row r="36">
          <cell r="E36">
            <v>198200</v>
          </cell>
          <cell r="F36">
            <v>0</v>
          </cell>
          <cell r="G36">
            <v>0</v>
          </cell>
          <cell r="H36">
            <v>198200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E38">
            <v>67675</v>
          </cell>
          <cell r="F38">
            <v>0</v>
          </cell>
          <cell r="G38">
            <v>0</v>
          </cell>
          <cell r="H38">
            <v>67675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E41">
            <v>1240</v>
          </cell>
          <cell r="F41">
            <v>0</v>
          </cell>
          <cell r="G41">
            <v>0</v>
          </cell>
          <cell r="H41">
            <v>1240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E44">
            <v>102500</v>
          </cell>
          <cell r="F44">
            <v>0</v>
          </cell>
          <cell r="G44">
            <v>0</v>
          </cell>
          <cell r="H44">
            <v>102500</v>
          </cell>
        </row>
        <row r="45">
          <cell r="E45">
            <v>400175</v>
          </cell>
          <cell r="F45">
            <v>0</v>
          </cell>
          <cell r="G45">
            <v>0</v>
          </cell>
          <cell r="H45">
            <v>400175</v>
          </cell>
        </row>
        <row r="46">
          <cell r="E46">
            <v>192855</v>
          </cell>
          <cell r="F46">
            <v>0</v>
          </cell>
          <cell r="G46">
            <v>0</v>
          </cell>
          <cell r="H46">
            <v>192855</v>
          </cell>
        </row>
        <row r="47">
          <cell r="E47">
            <v>900</v>
          </cell>
          <cell r="F47">
            <v>0</v>
          </cell>
          <cell r="G47">
            <v>0</v>
          </cell>
          <cell r="H47">
            <v>900</v>
          </cell>
        </row>
        <row r="48">
          <cell r="E48">
            <v>206420</v>
          </cell>
          <cell r="F48">
            <v>0</v>
          </cell>
          <cell r="G48">
            <v>0</v>
          </cell>
          <cell r="H48">
            <v>206420</v>
          </cell>
        </row>
        <row r="49">
          <cell r="E49">
            <v>83000</v>
          </cell>
          <cell r="F49">
            <v>0</v>
          </cell>
          <cell r="G49">
            <v>0</v>
          </cell>
          <cell r="H49">
            <v>83000</v>
          </cell>
        </row>
        <row r="50">
          <cell r="E50">
            <v>53485</v>
          </cell>
          <cell r="F50">
            <v>0</v>
          </cell>
          <cell r="G50">
            <v>0</v>
          </cell>
          <cell r="H50">
            <v>53485</v>
          </cell>
        </row>
        <row r="51">
          <cell r="E51">
            <v>60000</v>
          </cell>
          <cell r="F51">
            <v>0</v>
          </cell>
          <cell r="G51">
            <v>0</v>
          </cell>
          <cell r="H51">
            <v>60000</v>
          </cell>
        </row>
        <row r="52">
          <cell r="E52">
            <v>103500</v>
          </cell>
          <cell r="F52">
            <v>0</v>
          </cell>
          <cell r="G52">
            <v>0</v>
          </cell>
          <cell r="H52">
            <v>103500</v>
          </cell>
        </row>
        <row r="53">
          <cell r="E53">
            <v>200000</v>
          </cell>
          <cell r="F53">
            <v>0</v>
          </cell>
          <cell r="G53">
            <v>0</v>
          </cell>
          <cell r="H53">
            <v>200000</v>
          </cell>
        </row>
        <row r="54">
          <cell r="E54">
            <v>60000</v>
          </cell>
          <cell r="F54">
            <v>0</v>
          </cell>
          <cell r="G54">
            <v>0</v>
          </cell>
          <cell r="H54">
            <v>60000</v>
          </cell>
        </row>
        <row r="55">
          <cell r="E55">
            <v>702500</v>
          </cell>
          <cell r="F55">
            <v>0</v>
          </cell>
          <cell r="G55">
            <v>0</v>
          </cell>
          <cell r="H55">
            <v>702500</v>
          </cell>
        </row>
        <row r="56">
          <cell r="E56">
            <v>150200</v>
          </cell>
          <cell r="F56">
            <v>0</v>
          </cell>
          <cell r="G56">
            <v>0</v>
          </cell>
          <cell r="H56">
            <v>150200</v>
          </cell>
        </row>
        <row r="57">
          <cell r="E57">
            <v>180200</v>
          </cell>
          <cell r="F57">
            <v>0</v>
          </cell>
          <cell r="G57">
            <v>0</v>
          </cell>
          <cell r="H57">
            <v>180200</v>
          </cell>
        </row>
        <row r="58">
          <cell r="E58">
            <v>350100</v>
          </cell>
          <cell r="F58">
            <v>0</v>
          </cell>
          <cell r="G58">
            <v>0</v>
          </cell>
          <cell r="H58">
            <v>350100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22000</v>
          </cell>
          <cell r="F61">
            <v>0</v>
          </cell>
          <cell r="G61">
            <v>0</v>
          </cell>
          <cell r="H61">
            <v>22000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E64">
            <v>560290</v>
          </cell>
          <cell r="F64">
            <v>0</v>
          </cell>
          <cell r="G64">
            <v>0</v>
          </cell>
          <cell r="H64">
            <v>560290</v>
          </cell>
        </row>
        <row r="65">
          <cell r="E65">
            <v>52500</v>
          </cell>
          <cell r="F65">
            <v>0</v>
          </cell>
          <cell r="G65">
            <v>0</v>
          </cell>
          <cell r="H65">
            <v>52500</v>
          </cell>
        </row>
        <row r="66">
          <cell r="E66">
            <v>3666480</v>
          </cell>
          <cell r="F66">
            <v>0</v>
          </cell>
          <cell r="G66">
            <v>0</v>
          </cell>
          <cell r="H66">
            <v>3666480</v>
          </cell>
        </row>
        <row r="67">
          <cell r="E67">
            <v>137250</v>
          </cell>
          <cell r="F67">
            <v>0</v>
          </cell>
          <cell r="G67">
            <v>0</v>
          </cell>
          <cell r="H67">
            <v>137250</v>
          </cell>
        </row>
        <row r="68">
          <cell r="E68">
            <v>888450</v>
          </cell>
          <cell r="F68">
            <v>0</v>
          </cell>
          <cell r="G68">
            <v>0</v>
          </cell>
          <cell r="H68">
            <v>888450</v>
          </cell>
        </row>
        <row r="69">
          <cell r="E69">
            <v>216700</v>
          </cell>
          <cell r="F69">
            <v>0</v>
          </cell>
          <cell r="G69">
            <v>0</v>
          </cell>
          <cell r="H69">
            <v>216700</v>
          </cell>
        </row>
        <row r="70">
          <cell r="E70">
            <v>1000</v>
          </cell>
          <cell r="F70">
            <v>0</v>
          </cell>
          <cell r="G70">
            <v>0</v>
          </cell>
          <cell r="H70">
            <v>1000</v>
          </cell>
        </row>
        <row r="71">
          <cell r="E71">
            <v>103750</v>
          </cell>
          <cell r="F71">
            <v>0</v>
          </cell>
          <cell r="G71">
            <v>0</v>
          </cell>
          <cell r="H71">
            <v>103750</v>
          </cell>
        </row>
        <row r="72">
          <cell r="E72">
            <v>507000</v>
          </cell>
          <cell r="F72">
            <v>0</v>
          </cell>
          <cell r="G72">
            <v>0</v>
          </cell>
          <cell r="H72">
            <v>507000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E74">
            <v>60000</v>
          </cell>
          <cell r="F74">
            <v>0</v>
          </cell>
          <cell r="G74">
            <v>0</v>
          </cell>
          <cell r="H74">
            <v>60000</v>
          </cell>
        </row>
        <row r="75">
          <cell r="E75">
            <v>4540243</v>
          </cell>
          <cell r="F75">
            <v>0</v>
          </cell>
          <cell r="G75">
            <v>0</v>
          </cell>
          <cell r="H75">
            <v>4540243</v>
          </cell>
        </row>
        <row r="76">
          <cell r="E76">
            <v>126250</v>
          </cell>
          <cell r="F76">
            <v>0</v>
          </cell>
          <cell r="G76">
            <v>0</v>
          </cell>
          <cell r="H76">
            <v>126250</v>
          </cell>
        </row>
        <row r="77">
          <cell r="E77">
            <v>151000</v>
          </cell>
          <cell r="F77">
            <v>0</v>
          </cell>
          <cell r="G77">
            <v>0</v>
          </cell>
          <cell r="H77">
            <v>151000</v>
          </cell>
        </row>
        <row r="78">
          <cell r="E78">
            <v>84000</v>
          </cell>
          <cell r="F78">
            <v>0</v>
          </cell>
          <cell r="G78">
            <v>0</v>
          </cell>
          <cell r="H78">
            <v>84000</v>
          </cell>
        </row>
        <row r="79">
          <cell r="E79">
            <v>195100</v>
          </cell>
          <cell r="F79">
            <v>0</v>
          </cell>
          <cell r="G79">
            <v>0</v>
          </cell>
          <cell r="H79">
            <v>195100</v>
          </cell>
        </row>
        <row r="80">
          <cell r="E80">
            <v>64300</v>
          </cell>
          <cell r="F80">
            <v>0</v>
          </cell>
          <cell r="G80">
            <v>0</v>
          </cell>
          <cell r="H80">
            <v>64300</v>
          </cell>
        </row>
        <row r="81">
          <cell r="E81">
            <v>100000</v>
          </cell>
          <cell r="F81">
            <v>0</v>
          </cell>
          <cell r="G81">
            <v>0</v>
          </cell>
          <cell r="H81">
            <v>100000</v>
          </cell>
        </row>
        <row r="82">
          <cell r="E82">
            <v>30000</v>
          </cell>
          <cell r="F82">
            <v>0</v>
          </cell>
          <cell r="G82">
            <v>0</v>
          </cell>
          <cell r="H82">
            <v>30000</v>
          </cell>
        </row>
        <row r="83">
          <cell r="E83">
            <v>263733</v>
          </cell>
          <cell r="F83">
            <v>0</v>
          </cell>
          <cell r="G83">
            <v>0</v>
          </cell>
          <cell r="H83">
            <v>263733</v>
          </cell>
        </row>
        <row r="84">
          <cell r="E84">
            <v>20000</v>
          </cell>
          <cell r="F84">
            <v>0</v>
          </cell>
          <cell r="G84">
            <v>0</v>
          </cell>
          <cell r="H84">
            <v>20000</v>
          </cell>
        </row>
        <row r="85">
          <cell r="E85">
            <v>916360</v>
          </cell>
          <cell r="F85">
            <v>0</v>
          </cell>
          <cell r="G85">
            <v>0</v>
          </cell>
          <cell r="H85">
            <v>916360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E87">
            <v>2589500</v>
          </cell>
          <cell r="F87">
            <v>0</v>
          </cell>
          <cell r="G87">
            <v>0</v>
          </cell>
          <cell r="H87">
            <v>2589500</v>
          </cell>
        </row>
        <row r="88">
          <cell r="E88">
            <v>60000</v>
          </cell>
          <cell r="F88">
            <v>0</v>
          </cell>
          <cell r="G88">
            <v>0</v>
          </cell>
          <cell r="H88">
            <v>60000</v>
          </cell>
        </row>
        <row r="89">
          <cell r="E89">
            <v>79000</v>
          </cell>
          <cell r="F89">
            <v>0</v>
          </cell>
          <cell r="G89">
            <v>1000000</v>
          </cell>
          <cell r="H89">
            <v>1079000</v>
          </cell>
        </row>
        <row r="90">
          <cell r="E90">
            <v>610000</v>
          </cell>
          <cell r="F90">
            <v>0</v>
          </cell>
          <cell r="G90">
            <v>0</v>
          </cell>
          <cell r="H90">
            <v>610000</v>
          </cell>
        </row>
        <row r="91">
          <cell r="E91">
            <v>1208500</v>
          </cell>
          <cell r="F91">
            <v>2000000</v>
          </cell>
          <cell r="G91">
            <v>0</v>
          </cell>
          <cell r="H91">
            <v>3208500</v>
          </cell>
        </row>
        <row r="92">
          <cell r="E92">
            <v>10000</v>
          </cell>
          <cell r="F92">
            <v>0</v>
          </cell>
          <cell r="G92">
            <v>0</v>
          </cell>
          <cell r="H92">
            <v>10000</v>
          </cell>
        </row>
        <row r="93">
          <cell r="E93">
            <v>20000</v>
          </cell>
          <cell r="F93">
            <v>0</v>
          </cell>
          <cell r="G93">
            <v>0</v>
          </cell>
          <cell r="H93">
            <v>20000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E99">
            <v>103950</v>
          </cell>
          <cell r="F99">
            <v>0</v>
          </cell>
          <cell r="G99">
            <v>0</v>
          </cell>
          <cell r="H99">
            <v>103950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E102">
            <v>230175</v>
          </cell>
          <cell r="F102">
            <v>0</v>
          </cell>
          <cell r="G102">
            <v>0</v>
          </cell>
          <cell r="H102">
            <v>230175</v>
          </cell>
        </row>
        <row r="103">
          <cell r="E103">
            <v>386000</v>
          </cell>
          <cell r="F103">
            <v>0</v>
          </cell>
          <cell r="G103">
            <v>0</v>
          </cell>
          <cell r="H103">
            <v>386000</v>
          </cell>
        </row>
        <row r="104">
          <cell r="E104">
            <v>250000</v>
          </cell>
          <cell r="F104">
            <v>0</v>
          </cell>
          <cell r="G104">
            <v>0</v>
          </cell>
          <cell r="H104">
            <v>250000</v>
          </cell>
        </row>
        <row r="105">
          <cell r="E105">
            <v>100000</v>
          </cell>
          <cell r="F105">
            <v>0</v>
          </cell>
          <cell r="G105">
            <v>0</v>
          </cell>
          <cell r="H105">
            <v>100000</v>
          </cell>
        </row>
        <row r="106">
          <cell r="E106">
            <v>20000</v>
          </cell>
          <cell r="F106">
            <v>0</v>
          </cell>
          <cell r="G106">
            <v>0</v>
          </cell>
          <cell r="H106">
            <v>20000</v>
          </cell>
        </row>
        <row r="107">
          <cell r="E107">
            <v>16000</v>
          </cell>
          <cell r="F107">
            <v>0</v>
          </cell>
          <cell r="G107">
            <v>0</v>
          </cell>
          <cell r="H107">
            <v>16000</v>
          </cell>
        </row>
        <row r="108">
          <cell r="E108">
            <v>25000</v>
          </cell>
          <cell r="F108">
            <v>0</v>
          </cell>
          <cell r="G108">
            <v>0</v>
          </cell>
          <cell r="H108">
            <v>25000</v>
          </cell>
        </row>
        <row r="109">
          <cell r="E109">
            <v>433375</v>
          </cell>
          <cell r="F109">
            <v>2000000</v>
          </cell>
          <cell r="G109">
            <v>0</v>
          </cell>
          <cell r="H109">
            <v>2433375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E111">
            <v>60535000</v>
          </cell>
          <cell r="F111">
            <v>0</v>
          </cell>
          <cell r="G111">
            <v>0</v>
          </cell>
          <cell r="H111">
            <v>60535000</v>
          </cell>
        </row>
        <row r="112">
          <cell r="E112">
            <v>60535000</v>
          </cell>
          <cell r="F112">
            <v>0</v>
          </cell>
          <cell r="G112">
            <v>0</v>
          </cell>
          <cell r="H112">
            <v>60535000</v>
          </cell>
        </row>
        <row r="113">
          <cell r="E113">
            <v>47206500</v>
          </cell>
          <cell r="F113">
            <v>0</v>
          </cell>
          <cell r="G113">
            <v>0</v>
          </cell>
          <cell r="H113">
            <v>47206500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E115">
            <v>47206500</v>
          </cell>
          <cell r="F115">
            <v>0</v>
          </cell>
          <cell r="G115">
            <v>0</v>
          </cell>
          <cell r="H115">
            <v>47206500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E120">
            <v>13328500</v>
          </cell>
          <cell r="F120">
            <v>0</v>
          </cell>
          <cell r="G120">
            <v>0</v>
          </cell>
          <cell r="H120">
            <v>13328500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E125">
            <v>13328500</v>
          </cell>
          <cell r="F125">
            <v>0</v>
          </cell>
          <cell r="G125">
            <v>0</v>
          </cell>
          <cell r="H125">
            <v>13328500</v>
          </cell>
        </row>
        <row r="126">
          <cell r="E126">
            <v>31300</v>
          </cell>
          <cell r="F126">
            <v>0</v>
          </cell>
          <cell r="G126">
            <v>0</v>
          </cell>
          <cell r="H126">
            <v>31300</v>
          </cell>
        </row>
        <row r="127">
          <cell r="E127">
            <v>15700</v>
          </cell>
          <cell r="F127">
            <v>0</v>
          </cell>
          <cell r="G127">
            <v>0</v>
          </cell>
          <cell r="H127">
            <v>15700</v>
          </cell>
        </row>
        <row r="128">
          <cell r="E128">
            <v>263150</v>
          </cell>
          <cell r="F128">
            <v>0</v>
          </cell>
          <cell r="G128">
            <v>0</v>
          </cell>
          <cell r="H128">
            <v>263150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E130">
            <v>123850</v>
          </cell>
          <cell r="F130">
            <v>0</v>
          </cell>
          <cell r="G130">
            <v>0</v>
          </cell>
          <cell r="H130">
            <v>123850</v>
          </cell>
        </row>
        <row r="131">
          <cell r="E131">
            <v>33000</v>
          </cell>
          <cell r="F131">
            <v>0</v>
          </cell>
          <cell r="G131">
            <v>0</v>
          </cell>
          <cell r="H131">
            <v>33000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E133">
            <v>50000</v>
          </cell>
          <cell r="F133">
            <v>0</v>
          </cell>
          <cell r="G133">
            <v>0</v>
          </cell>
          <cell r="H133">
            <v>50000</v>
          </cell>
        </row>
        <row r="134">
          <cell r="E134">
            <v>12600</v>
          </cell>
          <cell r="F134">
            <v>0</v>
          </cell>
          <cell r="G134">
            <v>0</v>
          </cell>
          <cell r="H134">
            <v>12600</v>
          </cell>
        </row>
        <row r="135">
          <cell r="E135">
            <v>12271000</v>
          </cell>
          <cell r="F135">
            <v>0</v>
          </cell>
          <cell r="G135">
            <v>0</v>
          </cell>
          <cell r="H135">
            <v>12271000</v>
          </cell>
        </row>
        <row r="136">
          <cell r="E136">
            <v>81900</v>
          </cell>
          <cell r="F136">
            <v>0</v>
          </cell>
          <cell r="G136">
            <v>0</v>
          </cell>
          <cell r="H136">
            <v>81900</v>
          </cell>
        </row>
        <row r="137">
          <cell r="E137">
            <v>114000</v>
          </cell>
          <cell r="F137">
            <v>0</v>
          </cell>
          <cell r="G137">
            <v>0</v>
          </cell>
          <cell r="H137">
            <v>114000</v>
          </cell>
        </row>
        <row r="138">
          <cell r="E138">
            <v>66000</v>
          </cell>
          <cell r="F138">
            <v>0</v>
          </cell>
          <cell r="G138">
            <v>0</v>
          </cell>
          <cell r="H138">
            <v>66000</v>
          </cell>
        </row>
        <row r="139">
          <cell r="E139">
            <v>266000</v>
          </cell>
          <cell r="F139">
            <v>0</v>
          </cell>
          <cell r="G139">
            <v>0</v>
          </cell>
          <cell r="H139">
            <v>266000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E146">
            <v>10226500</v>
          </cell>
          <cell r="F146">
            <v>-2000000</v>
          </cell>
          <cell r="G146">
            <v>-1000000</v>
          </cell>
          <cell r="H146">
            <v>7226500</v>
          </cell>
        </row>
      </sheetData>
      <sheetData sheetId="7">
        <row r="6">
          <cell r="D6">
            <v>1670000</v>
          </cell>
          <cell r="G6">
            <v>1670000</v>
          </cell>
        </row>
      </sheetData>
      <sheetData sheetId="8"/>
      <sheetData sheetId="9">
        <row r="6">
          <cell r="D6">
            <v>1750000</v>
          </cell>
          <cell r="G6">
            <v>1750000</v>
          </cell>
        </row>
      </sheetData>
      <sheetData sheetId="10"/>
      <sheetData sheetId="11">
        <row r="6">
          <cell r="D6">
            <v>720000</v>
          </cell>
          <cell r="G6">
            <v>720000</v>
          </cell>
        </row>
      </sheetData>
      <sheetData sheetId="12"/>
      <sheetData sheetId="13"/>
      <sheetData sheetId="14"/>
      <sheetData sheetId="15"/>
      <sheetData sheetId="16">
        <row r="6">
          <cell r="D6">
            <v>46000</v>
          </cell>
          <cell r="E6">
            <v>0</v>
          </cell>
          <cell r="F6">
            <v>0</v>
          </cell>
          <cell r="G6">
            <v>46000</v>
          </cell>
        </row>
      </sheetData>
      <sheetData sheetId="17"/>
      <sheetData sheetId="18"/>
      <sheetData sheetId="19"/>
      <sheetData sheetId="20">
        <row r="8">
          <cell r="D8">
            <v>34500</v>
          </cell>
          <cell r="G8">
            <v>34500</v>
          </cell>
        </row>
      </sheetData>
      <sheetData sheetId="21">
        <row r="8">
          <cell r="D8">
            <v>75800</v>
          </cell>
          <cell r="G8">
            <v>75800</v>
          </cell>
        </row>
      </sheetData>
      <sheetData sheetId="22">
        <row r="4">
          <cell r="D4">
            <v>0</v>
          </cell>
          <cell r="G4">
            <v>0</v>
          </cell>
        </row>
        <row r="5">
          <cell r="D5">
            <v>285000</v>
          </cell>
          <cell r="G5">
            <v>285000</v>
          </cell>
        </row>
        <row r="6">
          <cell r="D6">
            <v>0</v>
          </cell>
          <cell r="G6">
            <v>0</v>
          </cell>
        </row>
        <row r="7">
          <cell r="D7">
            <v>0</v>
          </cell>
          <cell r="G7">
            <v>0</v>
          </cell>
        </row>
        <row r="8">
          <cell r="D8">
            <v>285000</v>
          </cell>
          <cell r="G8">
            <v>285000</v>
          </cell>
        </row>
        <row r="9">
          <cell r="D9">
            <v>285000</v>
          </cell>
          <cell r="G9">
            <v>285000</v>
          </cell>
        </row>
        <row r="10">
          <cell r="D10">
            <v>285000</v>
          </cell>
          <cell r="G10">
            <v>285000</v>
          </cell>
        </row>
        <row r="11">
          <cell r="D11">
            <v>165000</v>
          </cell>
          <cell r="G11">
            <v>165000</v>
          </cell>
        </row>
        <row r="12">
          <cell r="D12">
            <v>0</v>
          </cell>
          <cell r="G12">
            <v>0</v>
          </cell>
        </row>
        <row r="13">
          <cell r="D13">
            <v>0</v>
          </cell>
          <cell r="G13">
            <v>0</v>
          </cell>
        </row>
        <row r="14">
          <cell r="D14">
            <v>0</v>
          </cell>
          <cell r="G14">
            <v>0</v>
          </cell>
        </row>
        <row r="15">
          <cell r="D15">
            <v>0</v>
          </cell>
          <cell r="G15">
            <v>0</v>
          </cell>
        </row>
        <row r="16">
          <cell r="D16">
            <v>0</v>
          </cell>
          <cell r="G16">
            <v>0</v>
          </cell>
        </row>
        <row r="17">
          <cell r="D17">
            <v>0</v>
          </cell>
          <cell r="G17">
            <v>0</v>
          </cell>
        </row>
        <row r="18">
          <cell r="D18">
            <v>0</v>
          </cell>
          <cell r="G18">
            <v>0</v>
          </cell>
        </row>
        <row r="19">
          <cell r="D19">
            <v>0</v>
          </cell>
          <cell r="G19">
            <v>0</v>
          </cell>
        </row>
        <row r="20">
          <cell r="D20">
            <v>0</v>
          </cell>
          <cell r="G20">
            <v>0</v>
          </cell>
        </row>
        <row r="21">
          <cell r="D21">
            <v>0</v>
          </cell>
          <cell r="G21">
            <v>0</v>
          </cell>
        </row>
        <row r="22">
          <cell r="D22">
            <v>0</v>
          </cell>
          <cell r="G22">
            <v>0</v>
          </cell>
        </row>
        <row r="23">
          <cell r="D23">
            <v>0</v>
          </cell>
          <cell r="G23">
            <v>0</v>
          </cell>
        </row>
        <row r="24">
          <cell r="D24">
            <v>165000</v>
          </cell>
          <cell r="G24">
            <v>165000</v>
          </cell>
        </row>
        <row r="25">
          <cell r="D25">
            <v>165000</v>
          </cell>
          <cell r="G25">
            <v>165000</v>
          </cell>
        </row>
        <row r="26">
          <cell r="D26">
            <v>0</v>
          </cell>
          <cell r="G26">
            <v>0</v>
          </cell>
        </row>
        <row r="27">
          <cell r="D27">
            <v>0</v>
          </cell>
          <cell r="G27">
            <v>0</v>
          </cell>
        </row>
        <row r="28">
          <cell r="G28">
            <v>0</v>
          </cell>
        </row>
        <row r="29">
          <cell r="D29">
            <v>0</v>
          </cell>
          <cell r="G29">
            <v>0</v>
          </cell>
        </row>
        <row r="30">
          <cell r="D30">
            <v>0</v>
          </cell>
          <cell r="G30">
            <v>0</v>
          </cell>
        </row>
        <row r="31">
          <cell r="G31">
            <v>0</v>
          </cell>
        </row>
        <row r="32">
          <cell r="D32">
            <v>0</v>
          </cell>
          <cell r="G32">
            <v>0</v>
          </cell>
        </row>
        <row r="33">
          <cell r="D33">
            <v>0</v>
          </cell>
          <cell r="G33">
            <v>0</v>
          </cell>
        </row>
        <row r="34">
          <cell r="D34">
            <v>0</v>
          </cell>
          <cell r="G34">
            <v>0</v>
          </cell>
        </row>
        <row r="35">
          <cell r="D35">
            <v>0</v>
          </cell>
          <cell r="G35">
            <v>0</v>
          </cell>
        </row>
        <row r="36">
          <cell r="D36">
            <v>0</v>
          </cell>
          <cell r="G36">
            <v>0</v>
          </cell>
        </row>
        <row r="37">
          <cell r="D37">
            <v>0</v>
          </cell>
          <cell r="G37">
            <v>0</v>
          </cell>
        </row>
        <row r="38">
          <cell r="D38">
            <v>0</v>
          </cell>
          <cell r="G38">
            <v>0</v>
          </cell>
        </row>
        <row r="39">
          <cell r="D39">
            <v>0</v>
          </cell>
          <cell r="G39">
            <v>0</v>
          </cell>
        </row>
        <row r="40">
          <cell r="D40">
            <v>0</v>
          </cell>
          <cell r="G40">
            <v>0</v>
          </cell>
        </row>
        <row r="41">
          <cell r="D41">
            <v>0</v>
          </cell>
          <cell r="G41">
            <v>0</v>
          </cell>
        </row>
        <row r="42">
          <cell r="D42">
            <v>0</v>
          </cell>
          <cell r="G42">
            <v>0</v>
          </cell>
        </row>
        <row r="43">
          <cell r="D43">
            <v>0</v>
          </cell>
          <cell r="G43">
            <v>0</v>
          </cell>
        </row>
        <row r="44">
          <cell r="D44">
            <v>0</v>
          </cell>
          <cell r="G44">
            <v>0</v>
          </cell>
        </row>
        <row r="45">
          <cell r="D45">
            <v>0</v>
          </cell>
          <cell r="G45">
            <v>0</v>
          </cell>
        </row>
        <row r="46">
          <cell r="D46">
            <v>0</v>
          </cell>
          <cell r="G46">
            <v>0</v>
          </cell>
        </row>
        <row r="47">
          <cell r="D47">
            <v>0</v>
          </cell>
          <cell r="G47">
            <v>0</v>
          </cell>
        </row>
        <row r="48">
          <cell r="D48">
            <v>0</v>
          </cell>
          <cell r="G48">
            <v>0</v>
          </cell>
        </row>
        <row r="49">
          <cell r="D49">
            <v>0</v>
          </cell>
          <cell r="G49">
            <v>0</v>
          </cell>
        </row>
        <row r="50">
          <cell r="D50">
            <v>0</v>
          </cell>
          <cell r="G50">
            <v>0</v>
          </cell>
        </row>
        <row r="51">
          <cell r="D51">
            <v>0</v>
          </cell>
          <cell r="G51">
            <v>0</v>
          </cell>
        </row>
        <row r="52">
          <cell r="D52">
            <v>0</v>
          </cell>
          <cell r="G52">
            <v>0</v>
          </cell>
        </row>
        <row r="53">
          <cell r="D53">
            <v>0</v>
          </cell>
          <cell r="G53">
            <v>0</v>
          </cell>
        </row>
        <row r="54">
          <cell r="D54">
            <v>0</v>
          </cell>
          <cell r="G54">
            <v>0</v>
          </cell>
        </row>
        <row r="55">
          <cell r="D55">
            <v>0</v>
          </cell>
          <cell r="G55">
            <v>0</v>
          </cell>
        </row>
        <row r="56">
          <cell r="D56">
            <v>0</v>
          </cell>
          <cell r="G56">
            <v>0</v>
          </cell>
        </row>
        <row r="57">
          <cell r="D57">
            <v>0</v>
          </cell>
          <cell r="G57">
            <v>0</v>
          </cell>
        </row>
        <row r="58">
          <cell r="D58">
            <v>0</v>
          </cell>
          <cell r="G58">
            <v>0</v>
          </cell>
        </row>
        <row r="59">
          <cell r="D59">
            <v>0</v>
          </cell>
          <cell r="G59">
            <v>0</v>
          </cell>
        </row>
        <row r="60">
          <cell r="D60">
            <v>0</v>
          </cell>
          <cell r="G60">
            <v>0</v>
          </cell>
        </row>
        <row r="61">
          <cell r="D61">
            <v>0</v>
          </cell>
          <cell r="G61">
            <v>0</v>
          </cell>
        </row>
        <row r="62">
          <cell r="D62">
            <v>0</v>
          </cell>
          <cell r="G62">
            <v>0</v>
          </cell>
        </row>
        <row r="63">
          <cell r="D63">
            <v>0</v>
          </cell>
          <cell r="G63">
            <v>0</v>
          </cell>
        </row>
        <row r="64">
          <cell r="D64">
            <v>0</v>
          </cell>
          <cell r="G64">
            <v>0</v>
          </cell>
        </row>
        <row r="65">
          <cell r="D65">
            <v>0</v>
          </cell>
          <cell r="G65">
            <v>0</v>
          </cell>
        </row>
        <row r="66">
          <cell r="D66">
            <v>0</v>
          </cell>
          <cell r="G66">
            <v>0</v>
          </cell>
        </row>
        <row r="67">
          <cell r="D67">
            <v>0</v>
          </cell>
          <cell r="G67">
            <v>0</v>
          </cell>
        </row>
        <row r="68">
          <cell r="D68">
            <v>0</v>
          </cell>
          <cell r="G68">
            <v>0</v>
          </cell>
        </row>
        <row r="69">
          <cell r="D69">
            <v>0</v>
          </cell>
          <cell r="G69">
            <v>0</v>
          </cell>
        </row>
        <row r="70">
          <cell r="D70">
            <v>0</v>
          </cell>
          <cell r="G70">
            <v>0</v>
          </cell>
        </row>
        <row r="71">
          <cell r="D71">
            <v>0</v>
          </cell>
          <cell r="G71">
            <v>0</v>
          </cell>
        </row>
        <row r="72">
          <cell r="D72">
            <v>0</v>
          </cell>
          <cell r="G72">
            <v>0</v>
          </cell>
        </row>
        <row r="73">
          <cell r="D73">
            <v>0</v>
          </cell>
          <cell r="G73">
            <v>0</v>
          </cell>
        </row>
        <row r="74">
          <cell r="D74">
            <v>0</v>
          </cell>
          <cell r="G74">
            <v>0</v>
          </cell>
        </row>
        <row r="75">
          <cell r="D75">
            <v>0</v>
          </cell>
          <cell r="G75">
            <v>0</v>
          </cell>
        </row>
        <row r="76">
          <cell r="D76">
            <v>0</v>
          </cell>
          <cell r="G76">
            <v>0</v>
          </cell>
        </row>
        <row r="77">
          <cell r="D77">
            <v>0</v>
          </cell>
          <cell r="G77">
            <v>0</v>
          </cell>
        </row>
        <row r="78">
          <cell r="D78">
            <v>0</v>
          </cell>
          <cell r="G78">
            <v>0</v>
          </cell>
        </row>
        <row r="79">
          <cell r="D79">
            <v>0</v>
          </cell>
          <cell r="G79">
            <v>0</v>
          </cell>
        </row>
        <row r="80">
          <cell r="D80">
            <v>0</v>
          </cell>
          <cell r="G80">
            <v>0</v>
          </cell>
        </row>
        <row r="81">
          <cell r="D81">
            <v>0</v>
          </cell>
          <cell r="G81">
            <v>0</v>
          </cell>
        </row>
        <row r="82">
          <cell r="D82">
            <v>0</v>
          </cell>
          <cell r="G82">
            <v>0</v>
          </cell>
        </row>
        <row r="83">
          <cell r="D83">
            <v>0</v>
          </cell>
          <cell r="G83">
            <v>0</v>
          </cell>
        </row>
        <row r="84">
          <cell r="D84">
            <v>0</v>
          </cell>
          <cell r="G84">
            <v>0</v>
          </cell>
        </row>
        <row r="85">
          <cell r="D85">
            <v>0</v>
          </cell>
          <cell r="G85">
            <v>0</v>
          </cell>
        </row>
        <row r="86">
          <cell r="D86">
            <v>0</v>
          </cell>
          <cell r="G86">
            <v>0</v>
          </cell>
        </row>
        <row r="87">
          <cell r="D87">
            <v>0</v>
          </cell>
          <cell r="G87">
            <v>0</v>
          </cell>
        </row>
        <row r="88">
          <cell r="G88">
            <v>0</v>
          </cell>
        </row>
        <row r="89">
          <cell r="D89">
            <v>0</v>
          </cell>
          <cell r="G89">
            <v>0</v>
          </cell>
        </row>
        <row r="90">
          <cell r="D90">
            <v>0</v>
          </cell>
          <cell r="G90">
            <v>0</v>
          </cell>
        </row>
        <row r="91">
          <cell r="D91">
            <v>0</v>
          </cell>
          <cell r="G91">
            <v>0</v>
          </cell>
        </row>
        <row r="92">
          <cell r="D92">
            <v>0</v>
          </cell>
          <cell r="G92">
            <v>0</v>
          </cell>
        </row>
        <row r="93">
          <cell r="D93">
            <v>0</v>
          </cell>
          <cell r="G93">
            <v>0</v>
          </cell>
        </row>
        <row r="94">
          <cell r="D94">
            <v>0</v>
          </cell>
          <cell r="G94">
            <v>0</v>
          </cell>
        </row>
        <row r="95">
          <cell r="D95">
            <v>0</v>
          </cell>
          <cell r="G95">
            <v>0</v>
          </cell>
        </row>
        <row r="96">
          <cell r="D96">
            <v>0</v>
          </cell>
          <cell r="G96">
            <v>0</v>
          </cell>
        </row>
        <row r="97">
          <cell r="D97">
            <v>0</v>
          </cell>
          <cell r="G97">
            <v>0</v>
          </cell>
        </row>
        <row r="98">
          <cell r="D98">
            <v>0</v>
          </cell>
          <cell r="G98">
            <v>0</v>
          </cell>
        </row>
        <row r="99">
          <cell r="D99">
            <v>0</v>
          </cell>
          <cell r="G99">
            <v>0</v>
          </cell>
        </row>
        <row r="100">
          <cell r="D100">
            <v>0</v>
          </cell>
          <cell r="G100">
            <v>0</v>
          </cell>
        </row>
        <row r="101">
          <cell r="D101">
            <v>0</v>
          </cell>
          <cell r="G101">
            <v>0</v>
          </cell>
        </row>
        <row r="102">
          <cell r="D102">
            <v>0</v>
          </cell>
          <cell r="G102">
            <v>0</v>
          </cell>
        </row>
        <row r="103">
          <cell r="D103">
            <v>0</v>
          </cell>
          <cell r="G103">
            <v>0</v>
          </cell>
        </row>
        <row r="104">
          <cell r="D104">
            <v>0</v>
          </cell>
          <cell r="G104">
            <v>0</v>
          </cell>
        </row>
        <row r="105">
          <cell r="D105">
            <v>0</v>
          </cell>
          <cell r="G105">
            <v>0</v>
          </cell>
        </row>
        <row r="106">
          <cell r="D106">
            <v>0</v>
          </cell>
          <cell r="G106">
            <v>0</v>
          </cell>
        </row>
        <row r="107">
          <cell r="D107">
            <v>0</v>
          </cell>
          <cell r="G107">
            <v>0</v>
          </cell>
        </row>
        <row r="108">
          <cell r="G108">
            <v>0</v>
          </cell>
        </row>
        <row r="109">
          <cell r="D109">
            <v>0</v>
          </cell>
          <cell r="G109">
            <v>0</v>
          </cell>
        </row>
        <row r="110">
          <cell r="D110">
            <v>0</v>
          </cell>
          <cell r="G110">
            <v>0</v>
          </cell>
        </row>
        <row r="111">
          <cell r="D111">
            <v>120000</v>
          </cell>
          <cell r="G111">
            <v>120000</v>
          </cell>
        </row>
        <row r="112">
          <cell r="D112">
            <v>120000</v>
          </cell>
          <cell r="G112">
            <v>120000</v>
          </cell>
        </row>
        <row r="113">
          <cell r="D113">
            <v>0</v>
          </cell>
          <cell r="G113">
            <v>0</v>
          </cell>
        </row>
        <row r="114">
          <cell r="D114">
            <v>0</v>
          </cell>
          <cell r="G114">
            <v>0</v>
          </cell>
        </row>
        <row r="115">
          <cell r="D115">
            <v>0</v>
          </cell>
          <cell r="G115">
            <v>0</v>
          </cell>
        </row>
        <row r="116">
          <cell r="D116">
            <v>0</v>
          </cell>
          <cell r="G116">
            <v>0</v>
          </cell>
        </row>
        <row r="117">
          <cell r="D117">
            <v>0</v>
          </cell>
          <cell r="G117">
            <v>0</v>
          </cell>
        </row>
        <row r="118">
          <cell r="D118">
            <v>0</v>
          </cell>
          <cell r="G118">
            <v>0</v>
          </cell>
        </row>
        <row r="119">
          <cell r="D119">
            <v>0</v>
          </cell>
          <cell r="G119">
            <v>0</v>
          </cell>
        </row>
        <row r="120">
          <cell r="D120">
            <v>120000</v>
          </cell>
          <cell r="G120">
            <v>120000</v>
          </cell>
        </row>
        <row r="121">
          <cell r="D121">
            <v>0</v>
          </cell>
          <cell r="G121">
            <v>0</v>
          </cell>
        </row>
        <row r="122">
          <cell r="D122">
            <v>0</v>
          </cell>
          <cell r="G122">
            <v>0</v>
          </cell>
        </row>
        <row r="123">
          <cell r="D123">
            <v>0</v>
          </cell>
          <cell r="G123">
            <v>0</v>
          </cell>
        </row>
        <row r="124">
          <cell r="D124">
            <v>0</v>
          </cell>
          <cell r="G124">
            <v>0</v>
          </cell>
        </row>
        <row r="125">
          <cell r="D125">
            <v>120000</v>
          </cell>
          <cell r="G125">
            <v>120000</v>
          </cell>
        </row>
        <row r="126">
          <cell r="D126">
            <v>0</v>
          </cell>
          <cell r="G126">
            <v>0</v>
          </cell>
        </row>
        <row r="127">
          <cell r="D127">
            <v>0</v>
          </cell>
          <cell r="G127">
            <v>0</v>
          </cell>
        </row>
        <row r="128">
          <cell r="D128">
            <v>0</v>
          </cell>
          <cell r="G128">
            <v>0</v>
          </cell>
        </row>
        <row r="129">
          <cell r="D129">
            <v>0</v>
          </cell>
          <cell r="G129">
            <v>0</v>
          </cell>
        </row>
        <row r="130">
          <cell r="D130">
            <v>0</v>
          </cell>
          <cell r="G130">
            <v>0</v>
          </cell>
        </row>
        <row r="131">
          <cell r="D131">
            <v>0</v>
          </cell>
          <cell r="G131">
            <v>0</v>
          </cell>
        </row>
        <row r="132">
          <cell r="D132">
            <v>0</v>
          </cell>
          <cell r="G132">
            <v>0</v>
          </cell>
        </row>
        <row r="133">
          <cell r="D133">
            <v>0</v>
          </cell>
          <cell r="G133">
            <v>0</v>
          </cell>
        </row>
        <row r="134">
          <cell r="D134">
            <v>0</v>
          </cell>
          <cell r="G134">
            <v>0</v>
          </cell>
        </row>
        <row r="135">
          <cell r="D135">
            <v>120000</v>
          </cell>
          <cell r="G135">
            <v>120000</v>
          </cell>
        </row>
        <row r="136">
          <cell r="D136">
            <v>0</v>
          </cell>
          <cell r="G136">
            <v>0</v>
          </cell>
        </row>
        <row r="137">
          <cell r="D137">
            <v>0</v>
          </cell>
          <cell r="G137">
            <v>0</v>
          </cell>
        </row>
        <row r="138">
          <cell r="D138">
            <v>0</v>
          </cell>
          <cell r="G138">
            <v>0</v>
          </cell>
        </row>
        <row r="139">
          <cell r="D139">
            <v>0</v>
          </cell>
          <cell r="G139">
            <v>0</v>
          </cell>
        </row>
        <row r="140">
          <cell r="D140">
            <v>0</v>
          </cell>
          <cell r="G140">
            <v>0</v>
          </cell>
        </row>
        <row r="141">
          <cell r="D141">
            <v>0</v>
          </cell>
          <cell r="G141">
            <v>0</v>
          </cell>
        </row>
        <row r="142">
          <cell r="D142">
            <v>0</v>
          </cell>
          <cell r="G142">
            <v>0</v>
          </cell>
        </row>
        <row r="143">
          <cell r="D143">
            <v>0</v>
          </cell>
          <cell r="G143">
            <v>0</v>
          </cell>
        </row>
        <row r="144">
          <cell r="D144">
            <v>0</v>
          </cell>
          <cell r="G144">
            <v>0</v>
          </cell>
        </row>
        <row r="145">
          <cell r="D145">
            <v>0</v>
          </cell>
          <cell r="G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</sheetData>
      <sheetData sheetId="23">
        <row r="6">
          <cell r="D6">
            <v>59000</v>
          </cell>
          <cell r="G6">
            <v>59000</v>
          </cell>
        </row>
      </sheetData>
      <sheetData sheetId="24">
        <row r="4">
          <cell r="D4">
            <v>0</v>
          </cell>
          <cell r="G4">
            <v>0</v>
          </cell>
        </row>
        <row r="5">
          <cell r="D5">
            <v>232250</v>
          </cell>
          <cell r="E5">
            <v>0</v>
          </cell>
          <cell r="F5">
            <v>0</v>
          </cell>
          <cell r="G5">
            <v>232250</v>
          </cell>
        </row>
        <row r="6">
          <cell r="D6">
            <v>0</v>
          </cell>
          <cell r="G6">
            <v>0</v>
          </cell>
        </row>
        <row r="7">
          <cell r="D7">
            <v>232250</v>
          </cell>
          <cell r="F7">
            <v>0</v>
          </cell>
          <cell r="G7">
            <v>232250</v>
          </cell>
        </row>
        <row r="8">
          <cell r="D8">
            <v>0</v>
          </cell>
          <cell r="G8">
            <v>0</v>
          </cell>
        </row>
        <row r="9">
          <cell r="D9">
            <v>232250</v>
          </cell>
          <cell r="E9">
            <v>0</v>
          </cell>
          <cell r="F9">
            <v>0</v>
          </cell>
          <cell r="G9">
            <v>232250</v>
          </cell>
        </row>
        <row r="10">
          <cell r="D10">
            <v>232250</v>
          </cell>
          <cell r="E10">
            <v>0</v>
          </cell>
          <cell r="F10">
            <v>0</v>
          </cell>
          <cell r="G10">
            <v>232250</v>
          </cell>
        </row>
        <row r="11">
          <cell r="D11">
            <v>232250</v>
          </cell>
          <cell r="E11">
            <v>0</v>
          </cell>
          <cell r="F11">
            <v>0</v>
          </cell>
          <cell r="G11">
            <v>232250</v>
          </cell>
        </row>
        <row r="12">
          <cell r="D12">
            <v>0</v>
          </cell>
          <cell r="G12">
            <v>0</v>
          </cell>
        </row>
        <row r="13">
          <cell r="D13">
            <v>0</v>
          </cell>
          <cell r="G13">
            <v>0</v>
          </cell>
        </row>
        <row r="14">
          <cell r="D14">
            <v>0</v>
          </cell>
          <cell r="G14">
            <v>0</v>
          </cell>
        </row>
        <row r="15">
          <cell r="D15">
            <v>0</v>
          </cell>
          <cell r="G15">
            <v>0</v>
          </cell>
        </row>
        <row r="16">
          <cell r="D16">
            <v>0</v>
          </cell>
          <cell r="G16">
            <v>0</v>
          </cell>
        </row>
        <row r="17">
          <cell r="D17">
            <v>0</v>
          </cell>
          <cell r="G17">
            <v>0</v>
          </cell>
        </row>
        <row r="18">
          <cell r="D18">
            <v>0</v>
          </cell>
          <cell r="G18">
            <v>0</v>
          </cell>
        </row>
        <row r="19">
          <cell r="D19">
            <v>0</v>
          </cell>
          <cell r="G19">
            <v>0</v>
          </cell>
        </row>
        <row r="20">
          <cell r="D20">
            <v>0</v>
          </cell>
          <cell r="G20">
            <v>0</v>
          </cell>
        </row>
        <row r="21">
          <cell r="D21">
            <v>0</v>
          </cell>
          <cell r="G21">
            <v>0</v>
          </cell>
        </row>
        <row r="22">
          <cell r="D22">
            <v>0</v>
          </cell>
          <cell r="G22">
            <v>0</v>
          </cell>
        </row>
        <row r="23">
          <cell r="D23">
            <v>0</v>
          </cell>
          <cell r="G23">
            <v>0</v>
          </cell>
        </row>
        <row r="24">
          <cell r="D24">
            <v>232250</v>
          </cell>
          <cell r="E24">
            <v>0</v>
          </cell>
          <cell r="F24">
            <v>0</v>
          </cell>
          <cell r="G24">
            <v>232250</v>
          </cell>
        </row>
        <row r="25">
          <cell r="D25">
            <v>220800</v>
          </cell>
          <cell r="F25">
            <v>0</v>
          </cell>
          <cell r="G25">
            <v>220800</v>
          </cell>
        </row>
        <row r="26">
          <cell r="D26">
            <v>0</v>
          </cell>
          <cell r="G26">
            <v>0</v>
          </cell>
        </row>
        <row r="27">
          <cell r="D27">
            <v>0</v>
          </cell>
          <cell r="G27">
            <v>0</v>
          </cell>
        </row>
        <row r="28">
          <cell r="D28">
            <v>0</v>
          </cell>
          <cell r="G28">
            <v>0</v>
          </cell>
        </row>
        <row r="29">
          <cell r="D29">
            <v>7450</v>
          </cell>
          <cell r="G29">
            <v>7450</v>
          </cell>
        </row>
        <row r="30">
          <cell r="D30">
            <v>450</v>
          </cell>
          <cell r="G30">
            <v>450</v>
          </cell>
        </row>
        <row r="31">
          <cell r="G31">
            <v>0</v>
          </cell>
        </row>
        <row r="32">
          <cell r="D32">
            <v>6000</v>
          </cell>
          <cell r="G32">
            <v>6000</v>
          </cell>
        </row>
        <row r="33">
          <cell r="D33">
            <v>0</v>
          </cell>
          <cell r="G33">
            <v>0</v>
          </cell>
        </row>
        <row r="34">
          <cell r="D34">
            <v>0</v>
          </cell>
          <cell r="G34">
            <v>0</v>
          </cell>
        </row>
        <row r="35">
          <cell r="D35">
            <v>0</v>
          </cell>
          <cell r="G35">
            <v>0</v>
          </cell>
        </row>
        <row r="36">
          <cell r="D36">
            <v>0</v>
          </cell>
          <cell r="G36">
            <v>0</v>
          </cell>
        </row>
        <row r="37">
          <cell r="D37">
            <v>0</v>
          </cell>
          <cell r="G37">
            <v>0</v>
          </cell>
        </row>
        <row r="38">
          <cell r="D38">
            <v>0</v>
          </cell>
          <cell r="G38">
            <v>0</v>
          </cell>
        </row>
        <row r="39">
          <cell r="D39">
            <v>0</v>
          </cell>
          <cell r="G39">
            <v>0</v>
          </cell>
        </row>
        <row r="40">
          <cell r="D40">
            <v>0</v>
          </cell>
          <cell r="G40">
            <v>0</v>
          </cell>
        </row>
        <row r="41">
          <cell r="D41">
            <v>0</v>
          </cell>
          <cell r="G41">
            <v>0</v>
          </cell>
        </row>
        <row r="42">
          <cell r="D42">
            <v>0</v>
          </cell>
          <cell r="G42">
            <v>0</v>
          </cell>
        </row>
        <row r="43">
          <cell r="D43">
            <v>0</v>
          </cell>
          <cell r="G43">
            <v>0</v>
          </cell>
        </row>
        <row r="44">
          <cell r="D44">
            <v>0</v>
          </cell>
          <cell r="G44">
            <v>0</v>
          </cell>
        </row>
        <row r="45">
          <cell r="D45">
            <v>0</v>
          </cell>
          <cell r="G45">
            <v>0</v>
          </cell>
        </row>
        <row r="46">
          <cell r="D46">
            <v>0</v>
          </cell>
          <cell r="G46">
            <v>0</v>
          </cell>
        </row>
        <row r="47">
          <cell r="D47">
            <v>0</v>
          </cell>
          <cell r="G47">
            <v>0</v>
          </cell>
        </row>
        <row r="48">
          <cell r="D48">
            <v>0</v>
          </cell>
          <cell r="G48">
            <v>0</v>
          </cell>
        </row>
        <row r="49">
          <cell r="D49">
            <v>0</v>
          </cell>
          <cell r="G49">
            <v>0</v>
          </cell>
        </row>
        <row r="50">
          <cell r="D50">
            <v>0</v>
          </cell>
          <cell r="G50">
            <v>0</v>
          </cell>
        </row>
        <row r="51">
          <cell r="D51">
            <v>0</v>
          </cell>
          <cell r="G51">
            <v>0</v>
          </cell>
        </row>
        <row r="52">
          <cell r="D52">
            <v>0</v>
          </cell>
          <cell r="G52">
            <v>0</v>
          </cell>
        </row>
        <row r="53">
          <cell r="D53">
            <v>0</v>
          </cell>
          <cell r="G53">
            <v>0</v>
          </cell>
        </row>
        <row r="54">
          <cell r="D54">
            <v>0</v>
          </cell>
          <cell r="G54">
            <v>0</v>
          </cell>
        </row>
        <row r="55">
          <cell r="D55">
            <v>1000</v>
          </cell>
          <cell r="G55">
            <v>1000</v>
          </cell>
        </row>
        <row r="56">
          <cell r="D56">
            <v>1000</v>
          </cell>
          <cell r="G56">
            <v>1000</v>
          </cell>
        </row>
        <row r="57">
          <cell r="D57">
            <v>0</v>
          </cell>
          <cell r="G57">
            <v>0</v>
          </cell>
        </row>
        <row r="58">
          <cell r="D58">
            <v>0</v>
          </cell>
          <cell r="G58">
            <v>0</v>
          </cell>
        </row>
        <row r="59">
          <cell r="D59">
            <v>0</v>
          </cell>
          <cell r="G59">
            <v>0</v>
          </cell>
        </row>
        <row r="60">
          <cell r="D60">
            <v>0</v>
          </cell>
          <cell r="G60">
            <v>0</v>
          </cell>
        </row>
        <row r="61">
          <cell r="D61">
            <v>0</v>
          </cell>
          <cell r="G61">
            <v>0</v>
          </cell>
        </row>
        <row r="62">
          <cell r="D62">
            <v>0</v>
          </cell>
          <cell r="G62">
            <v>0</v>
          </cell>
        </row>
        <row r="63">
          <cell r="D63">
            <v>0</v>
          </cell>
          <cell r="G63">
            <v>0</v>
          </cell>
        </row>
        <row r="64">
          <cell r="D64">
            <v>0</v>
          </cell>
          <cell r="G64">
            <v>0</v>
          </cell>
        </row>
        <row r="65">
          <cell r="D65">
            <v>0</v>
          </cell>
          <cell r="G65">
            <v>0</v>
          </cell>
        </row>
        <row r="66">
          <cell r="D66">
            <v>0</v>
          </cell>
          <cell r="G66">
            <v>0</v>
          </cell>
        </row>
        <row r="67">
          <cell r="D67">
            <v>0</v>
          </cell>
          <cell r="G67">
            <v>0</v>
          </cell>
        </row>
        <row r="68">
          <cell r="D68">
            <v>0</v>
          </cell>
          <cell r="G68">
            <v>0</v>
          </cell>
        </row>
        <row r="69">
          <cell r="D69">
            <v>0</v>
          </cell>
          <cell r="G69">
            <v>0</v>
          </cell>
        </row>
        <row r="70">
          <cell r="D70">
            <v>0</v>
          </cell>
          <cell r="G70">
            <v>0</v>
          </cell>
        </row>
        <row r="71">
          <cell r="D71">
            <v>0</v>
          </cell>
          <cell r="G71">
            <v>0</v>
          </cell>
        </row>
        <row r="72">
          <cell r="D72">
            <v>0</v>
          </cell>
          <cell r="G72">
            <v>0</v>
          </cell>
        </row>
        <row r="73">
          <cell r="D73">
            <v>0</v>
          </cell>
          <cell r="G73">
            <v>0</v>
          </cell>
        </row>
        <row r="74">
          <cell r="D74">
            <v>0</v>
          </cell>
          <cell r="G74">
            <v>0</v>
          </cell>
        </row>
        <row r="75">
          <cell r="D75">
            <v>4000</v>
          </cell>
          <cell r="G75">
            <v>4000</v>
          </cell>
        </row>
        <row r="76">
          <cell r="D76">
            <v>0</v>
          </cell>
          <cell r="G76">
            <v>0</v>
          </cell>
        </row>
        <row r="77">
          <cell r="D77">
            <v>0</v>
          </cell>
          <cell r="G77">
            <v>0</v>
          </cell>
        </row>
        <row r="78">
          <cell r="D78">
            <v>0</v>
          </cell>
          <cell r="G78">
            <v>0</v>
          </cell>
        </row>
        <row r="79">
          <cell r="D79">
            <v>0</v>
          </cell>
          <cell r="G79">
            <v>0</v>
          </cell>
        </row>
        <row r="80">
          <cell r="D80">
            <v>0</v>
          </cell>
          <cell r="G80">
            <v>0</v>
          </cell>
        </row>
        <row r="81">
          <cell r="D81">
            <v>0</v>
          </cell>
          <cell r="G81">
            <v>0</v>
          </cell>
        </row>
        <row r="82">
          <cell r="D82">
            <v>0</v>
          </cell>
          <cell r="G82">
            <v>0</v>
          </cell>
        </row>
        <row r="83">
          <cell r="D83">
            <v>0</v>
          </cell>
          <cell r="G83">
            <v>0</v>
          </cell>
        </row>
        <row r="84">
          <cell r="D84">
            <v>0</v>
          </cell>
          <cell r="G84">
            <v>0</v>
          </cell>
        </row>
        <row r="85">
          <cell r="D85">
            <v>0</v>
          </cell>
          <cell r="G85">
            <v>0</v>
          </cell>
        </row>
        <row r="86">
          <cell r="D86">
            <v>0</v>
          </cell>
          <cell r="G86">
            <v>0</v>
          </cell>
        </row>
        <row r="87">
          <cell r="D87">
            <v>4000</v>
          </cell>
          <cell r="G87">
            <v>4000</v>
          </cell>
        </row>
        <row r="88">
          <cell r="G88">
            <v>0</v>
          </cell>
        </row>
        <row r="89">
          <cell r="D89">
            <v>0</v>
          </cell>
          <cell r="G89">
            <v>0</v>
          </cell>
        </row>
        <row r="90">
          <cell r="D90">
            <v>0</v>
          </cell>
          <cell r="G90">
            <v>0</v>
          </cell>
        </row>
        <row r="91">
          <cell r="D91">
            <v>0</v>
          </cell>
          <cell r="G91">
            <v>0</v>
          </cell>
        </row>
        <row r="92">
          <cell r="D92">
            <v>0</v>
          </cell>
          <cell r="G92">
            <v>0</v>
          </cell>
        </row>
        <row r="93">
          <cell r="D93">
            <v>0</v>
          </cell>
          <cell r="G93">
            <v>0</v>
          </cell>
        </row>
        <row r="94">
          <cell r="D94">
            <v>0</v>
          </cell>
          <cell r="G94">
            <v>0</v>
          </cell>
        </row>
        <row r="95">
          <cell r="D95">
            <v>0</v>
          </cell>
          <cell r="G95">
            <v>0</v>
          </cell>
        </row>
        <row r="96">
          <cell r="D96">
            <v>0</v>
          </cell>
          <cell r="G96">
            <v>0</v>
          </cell>
        </row>
        <row r="97">
          <cell r="D97">
            <v>0</v>
          </cell>
          <cell r="G97">
            <v>0</v>
          </cell>
        </row>
        <row r="98">
          <cell r="D98">
            <v>0</v>
          </cell>
          <cell r="G98">
            <v>0</v>
          </cell>
        </row>
        <row r="99">
          <cell r="D99">
            <v>0</v>
          </cell>
          <cell r="G99">
            <v>0</v>
          </cell>
        </row>
        <row r="100">
          <cell r="D100">
            <v>0</v>
          </cell>
          <cell r="G100">
            <v>0</v>
          </cell>
        </row>
        <row r="101">
          <cell r="D101">
            <v>0</v>
          </cell>
          <cell r="G101">
            <v>0</v>
          </cell>
        </row>
        <row r="102">
          <cell r="D102">
            <v>0</v>
          </cell>
          <cell r="G102">
            <v>0</v>
          </cell>
        </row>
        <row r="103">
          <cell r="D103">
            <v>0</v>
          </cell>
          <cell r="G103">
            <v>0</v>
          </cell>
        </row>
        <row r="104">
          <cell r="D104">
            <v>0</v>
          </cell>
          <cell r="G104">
            <v>0</v>
          </cell>
        </row>
        <row r="105">
          <cell r="D105">
            <v>0</v>
          </cell>
          <cell r="G105">
            <v>0</v>
          </cell>
        </row>
        <row r="106">
          <cell r="D106">
            <v>0</v>
          </cell>
          <cell r="G106">
            <v>0</v>
          </cell>
        </row>
        <row r="107">
          <cell r="D107">
            <v>0</v>
          </cell>
          <cell r="G107">
            <v>0</v>
          </cell>
        </row>
        <row r="108">
          <cell r="G108">
            <v>0</v>
          </cell>
        </row>
        <row r="109">
          <cell r="D109">
            <v>0</v>
          </cell>
          <cell r="G109">
            <v>0</v>
          </cell>
        </row>
        <row r="110">
          <cell r="D110">
            <v>0</v>
          </cell>
          <cell r="G110">
            <v>0</v>
          </cell>
        </row>
        <row r="111">
          <cell r="D111">
            <v>0</v>
          </cell>
          <cell r="G111">
            <v>0</v>
          </cell>
        </row>
        <row r="112">
          <cell r="D112">
            <v>0</v>
          </cell>
          <cell r="G112">
            <v>0</v>
          </cell>
        </row>
        <row r="113">
          <cell r="D113">
            <v>0</v>
          </cell>
          <cell r="G113">
            <v>0</v>
          </cell>
        </row>
        <row r="114">
          <cell r="D114">
            <v>0</v>
          </cell>
          <cell r="G114">
            <v>0</v>
          </cell>
        </row>
        <row r="115">
          <cell r="D115">
            <v>0</v>
          </cell>
          <cell r="G115">
            <v>0</v>
          </cell>
        </row>
        <row r="116">
          <cell r="D116">
            <v>0</v>
          </cell>
          <cell r="G116">
            <v>0</v>
          </cell>
        </row>
        <row r="117">
          <cell r="D117">
            <v>0</v>
          </cell>
          <cell r="G117">
            <v>0</v>
          </cell>
        </row>
        <row r="118">
          <cell r="D118">
            <v>0</v>
          </cell>
          <cell r="G118">
            <v>0</v>
          </cell>
        </row>
        <row r="119">
          <cell r="D119">
            <v>0</v>
          </cell>
          <cell r="G119">
            <v>0</v>
          </cell>
        </row>
        <row r="120">
          <cell r="D120">
            <v>0</v>
          </cell>
          <cell r="G120">
            <v>0</v>
          </cell>
        </row>
        <row r="121">
          <cell r="D121">
            <v>0</v>
          </cell>
          <cell r="G121">
            <v>0</v>
          </cell>
        </row>
        <row r="122">
          <cell r="D122">
            <v>0</v>
          </cell>
          <cell r="G122">
            <v>0</v>
          </cell>
        </row>
        <row r="123">
          <cell r="D123">
            <v>0</v>
          </cell>
          <cell r="G123">
            <v>0</v>
          </cell>
        </row>
        <row r="124">
          <cell r="D124">
            <v>0</v>
          </cell>
          <cell r="G124">
            <v>0</v>
          </cell>
        </row>
        <row r="125">
          <cell r="D125">
            <v>0</v>
          </cell>
          <cell r="G125">
            <v>0</v>
          </cell>
        </row>
        <row r="126">
          <cell r="D126">
            <v>0</v>
          </cell>
          <cell r="G126">
            <v>0</v>
          </cell>
        </row>
        <row r="127">
          <cell r="D127">
            <v>0</v>
          </cell>
          <cell r="G127">
            <v>0</v>
          </cell>
        </row>
        <row r="128">
          <cell r="D128">
            <v>0</v>
          </cell>
          <cell r="G128">
            <v>0</v>
          </cell>
        </row>
        <row r="129">
          <cell r="D129">
            <v>0</v>
          </cell>
          <cell r="G129">
            <v>0</v>
          </cell>
        </row>
        <row r="130">
          <cell r="D130">
            <v>0</v>
          </cell>
          <cell r="G130">
            <v>0</v>
          </cell>
        </row>
        <row r="131">
          <cell r="D131">
            <v>0</v>
          </cell>
          <cell r="G131">
            <v>0</v>
          </cell>
        </row>
        <row r="132">
          <cell r="D132">
            <v>0</v>
          </cell>
          <cell r="G132">
            <v>0</v>
          </cell>
        </row>
        <row r="133">
          <cell r="D133">
            <v>0</v>
          </cell>
          <cell r="G133">
            <v>0</v>
          </cell>
        </row>
        <row r="134">
          <cell r="D134">
            <v>0</v>
          </cell>
          <cell r="G134">
            <v>0</v>
          </cell>
        </row>
        <row r="135">
          <cell r="D135">
            <v>0</v>
          </cell>
          <cell r="G135">
            <v>0</v>
          </cell>
        </row>
        <row r="136">
          <cell r="D136">
            <v>0</v>
          </cell>
          <cell r="G136">
            <v>0</v>
          </cell>
        </row>
        <row r="137">
          <cell r="D137">
            <v>0</v>
          </cell>
          <cell r="G137">
            <v>0</v>
          </cell>
        </row>
        <row r="138">
          <cell r="D138">
            <v>0</v>
          </cell>
          <cell r="G138">
            <v>0</v>
          </cell>
        </row>
        <row r="139">
          <cell r="D139">
            <v>0</v>
          </cell>
          <cell r="G139">
            <v>0</v>
          </cell>
        </row>
        <row r="140">
          <cell r="D140">
            <v>0</v>
          </cell>
          <cell r="G140">
            <v>0</v>
          </cell>
        </row>
        <row r="141">
          <cell r="D141">
            <v>0</v>
          </cell>
          <cell r="G141">
            <v>0</v>
          </cell>
        </row>
        <row r="142">
          <cell r="D142">
            <v>0</v>
          </cell>
          <cell r="G142">
            <v>0</v>
          </cell>
        </row>
        <row r="143">
          <cell r="D143">
            <v>0</v>
          </cell>
          <cell r="G143">
            <v>0</v>
          </cell>
        </row>
        <row r="144">
          <cell r="D144">
            <v>0</v>
          </cell>
          <cell r="G144">
            <v>0</v>
          </cell>
        </row>
        <row r="145">
          <cell r="D145">
            <v>0</v>
          </cell>
          <cell r="G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</sheetData>
      <sheetData sheetId="25">
        <row r="6">
          <cell r="D6">
            <v>34343500</v>
          </cell>
          <cell r="E6">
            <v>0</v>
          </cell>
          <cell r="F6">
            <v>0</v>
          </cell>
          <cell r="G6">
            <v>34343500</v>
          </cell>
        </row>
      </sheetData>
      <sheetData sheetId="26">
        <row r="4">
          <cell r="E4">
            <v>4210</v>
          </cell>
          <cell r="H4">
            <v>4210</v>
          </cell>
        </row>
        <row r="5">
          <cell r="E5">
            <v>280500</v>
          </cell>
          <cell r="H5">
            <v>280500</v>
          </cell>
        </row>
        <row r="6">
          <cell r="E6">
            <v>280500</v>
          </cell>
          <cell r="H6">
            <v>280500</v>
          </cell>
        </row>
        <row r="7">
          <cell r="E7">
            <v>0</v>
          </cell>
          <cell r="H7">
            <v>0</v>
          </cell>
        </row>
        <row r="8">
          <cell r="E8">
            <v>0</v>
          </cell>
          <cell r="H8">
            <v>0</v>
          </cell>
        </row>
        <row r="9">
          <cell r="E9">
            <v>284710</v>
          </cell>
          <cell r="H9">
            <v>284710</v>
          </cell>
        </row>
        <row r="10">
          <cell r="E10">
            <v>284000</v>
          </cell>
          <cell r="H10">
            <v>284000</v>
          </cell>
        </row>
        <row r="11">
          <cell r="E11">
            <v>284000</v>
          </cell>
          <cell r="H11">
            <v>284000</v>
          </cell>
        </row>
        <row r="12">
          <cell r="E12">
            <v>207000</v>
          </cell>
          <cell r="H12">
            <v>207000</v>
          </cell>
        </row>
        <row r="13">
          <cell r="E13">
            <v>207000</v>
          </cell>
          <cell r="H13">
            <v>207000</v>
          </cell>
        </row>
        <row r="14">
          <cell r="E14">
            <v>207000</v>
          </cell>
          <cell r="H14">
            <v>207000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7">
          <cell r="E17">
            <v>0</v>
          </cell>
          <cell r="H17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2">
          <cell r="E22">
            <v>0</v>
          </cell>
          <cell r="H22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72000</v>
          </cell>
          <cell r="H24">
            <v>72000</v>
          </cell>
        </row>
        <row r="25">
          <cell r="E25">
            <v>500</v>
          </cell>
          <cell r="H25">
            <v>500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29">
          <cell r="E29">
            <v>12500</v>
          </cell>
          <cell r="H29">
            <v>12500</v>
          </cell>
        </row>
        <row r="30">
          <cell r="E30">
            <v>500</v>
          </cell>
          <cell r="H30">
            <v>500</v>
          </cell>
        </row>
        <row r="31">
          <cell r="E31">
            <v>0</v>
          </cell>
          <cell r="H31">
            <v>0</v>
          </cell>
        </row>
        <row r="32">
          <cell r="E32">
            <v>0</v>
          </cell>
          <cell r="H32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  <cell r="H37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  <row r="50">
          <cell r="E50">
            <v>500</v>
          </cell>
          <cell r="H50">
            <v>500</v>
          </cell>
        </row>
        <row r="51">
          <cell r="H51">
            <v>0</v>
          </cell>
        </row>
        <row r="52">
          <cell r="E52">
            <v>0</v>
          </cell>
          <cell r="H52">
            <v>0</v>
          </cell>
        </row>
        <row r="53">
          <cell r="E53">
            <v>3000</v>
          </cell>
          <cell r="H53">
            <v>3000</v>
          </cell>
        </row>
        <row r="54">
          <cell r="E54">
            <v>0</v>
          </cell>
          <cell r="H54">
            <v>0</v>
          </cell>
        </row>
        <row r="55">
          <cell r="E55">
            <v>8500</v>
          </cell>
          <cell r="H55">
            <v>8500</v>
          </cell>
        </row>
        <row r="56">
          <cell r="E56">
            <v>3000</v>
          </cell>
          <cell r="H56">
            <v>3000</v>
          </cell>
        </row>
        <row r="57">
          <cell r="E57">
            <v>2000</v>
          </cell>
          <cell r="H57">
            <v>2000</v>
          </cell>
        </row>
        <row r="58">
          <cell r="E58">
            <v>3000</v>
          </cell>
          <cell r="H58">
            <v>3000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500</v>
          </cell>
          <cell r="H61">
            <v>500</v>
          </cell>
        </row>
        <row r="62">
          <cell r="E62">
            <v>0</v>
          </cell>
          <cell r="H62">
            <v>0</v>
          </cell>
        </row>
        <row r="63">
          <cell r="E63">
            <v>0</v>
          </cell>
          <cell r="H63">
            <v>0</v>
          </cell>
        </row>
        <row r="64">
          <cell r="E64">
            <v>0</v>
          </cell>
          <cell r="H64">
            <v>0</v>
          </cell>
        </row>
        <row r="65">
          <cell r="E65">
            <v>0</v>
          </cell>
          <cell r="H65">
            <v>0</v>
          </cell>
        </row>
        <row r="66">
          <cell r="E66">
            <v>53000</v>
          </cell>
          <cell r="H66">
            <v>53000</v>
          </cell>
        </row>
        <row r="67">
          <cell r="E67">
            <v>2000</v>
          </cell>
          <cell r="H67">
            <v>2000</v>
          </cell>
        </row>
        <row r="68">
          <cell r="E68">
            <v>0</v>
          </cell>
          <cell r="H68">
            <v>0</v>
          </cell>
        </row>
        <row r="69">
          <cell r="E69">
            <v>0</v>
          </cell>
          <cell r="H69">
            <v>0</v>
          </cell>
        </row>
        <row r="70">
          <cell r="E70">
            <v>0</v>
          </cell>
          <cell r="H70">
            <v>0</v>
          </cell>
        </row>
        <row r="71">
          <cell r="E71">
            <v>0</v>
          </cell>
          <cell r="H71">
            <v>0</v>
          </cell>
        </row>
        <row r="72">
          <cell r="E72">
            <v>0</v>
          </cell>
          <cell r="H72">
            <v>0</v>
          </cell>
        </row>
        <row r="73">
          <cell r="E73">
            <v>0</v>
          </cell>
          <cell r="H73">
            <v>0</v>
          </cell>
        </row>
        <row r="74">
          <cell r="E74">
            <v>0</v>
          </cell>
          <cell r="H74">
            <v>0</v>
          </cell>
        </row>
        <row r="75">
          <cell r="E75">
            <v>4000</v>
          </cell>
          <cell r="H75">
            <v>4000</v>
          </cell>
        </row>
        <row r="76">
          <cell r="E76">
            <v>500</v>
          </cell>
          <cell r="H76">
            <v>500</v>
          </cell>
        </row>
        <row r="77">
          <cell r="E77">
            <v>0</v>
          </cell>
          <cell r="H77">
            <v>0</v>
          </cell>
        </row>
        <row r="78">
          <cell r="E78">
            <v>0</v>
          </cell>
          <cell r="H78">
            <v>0</v>
          </cell>
        </row>
        <row r="79">
          <cell r="E79">
            <v>0</v>
          </cell>
          <cell r="H79">
            <v>0</v>
          </cell>
        </row>
        <row r="80">
          <cell r="E80">
            <v>0</v>
          </cell>
          <cell r="H80">
            <v>0</v>
          </cell>
        </row>
        <row r="81">
          <cell r="E81">
            <v>0</v>
          </cell>
          <cell r="H81">
            <v>0</v>
          </cell>
        </row>
        <row r="82">
          <cell r="E82">
            <v>0</v>
          </cell>
          <cell r="H82">
            <v>0</v>
          </cell>
        </row>
        <row r="83">
          <cell r="E83">
            <v>2500</v>
          </cell>
          <cell r="H83">
            <v>2500</v>
          </cell>
        </row>
        <row r="84">
          <cell r="E84">
            <v>0</v>
          </cell>
          <cell r="H84">
            <v>0</v>
          </cell>
        </row>
        <row r="85">
          <cell r="E85">
            <v>0</v>
          </cell>
          <cell r="H85">
            <v>0</v>
          </cell>
        </row>
        <row r="86">
          <cell r="E86">
            <v>0</v>
          </cell>
          <cell r="H86">
            <v>0</v>
          </cell>
        </row>
        <row r="87">
          <cell r="E87">
            <v>1000</v>
          </cell>
          <cell r="H87">
            <v>1000</v>
          </cell>
        </row>
        <row r="88">
          <cell r="H88">
            <v>0</v>
          </cell>
        </row>
        <row r="89">
          <cell r="E89">
            <v>0</v>
          </cell>
          <cell r="H89">
            <v>0</v>
          </cell>
        </row>
        <row r="90">
          <cell r="E90">
            <v>3500</v>
          </cell>
          <cell r="H90">
            <v>3500</v>
          </cell>
        </row>
        <row r="91">
          <cell r="E91">
            <v>1500</v>
          </cell>
          <cell r="H91">
            <v>1500</v>
          </cell>
        </row>
        <row r="92">
          <cell r="E92">
            <v>0</v>
          </cell>
          <cell r="H92">
            <v>0</v>
          </cell>
        </row>
        <row r="93">
          <cell r="E93">
            <v>0</v>
          </cell>
          <cell r="H93">
            <v>0</v>
          </cell>
        </row>
        <row r="94">
          <cell r="E94">
            <v>0</v>
          </cell>
          <cell r="H94">
            <v>0</v>
          </cell>
        </row>
        <row r="95">
          <cell r="E95">
            <v>0</v>
          </cell>
          <cell r="H95">
            <v>0</v>
          </cell>
        </row>
        <row r="96">
          <cell r="E96">
            <v>0</v>
          </cell>
          <cell r="H96">
            <v>0</v>
          </cell>
        </row>
        <row r="97">
          <cell r="E97">
            <v>0</v>
          </cell>
          <cell r="H97">
            <v>0</v>
          </cell>
        </row>
        <row r="98">
          <cell r="E98">
            <v>0</v>
          </cell>
          <cell r="H98">
            <v>0</v>
          </cell>
        </row>
        <row r="99">
          <cell r="E99">
            <v>0</v>
          </cell>
          <cell r="H99">
            <v>0</v>
          </cell>
        </row>
        <row r="100">
          <cell r="E100">
            <v>0</v>
          </cell>
          <cell r="H100">
            <v>0</v>
          </cell>
        </row>
        <row r="101">
          <cell r="E101">
            <v>0</v>
          </cell>
          <cell r="H101">
            <v>0</v>
          </cell>
        </row>
        <row r="102">
          <cell r="E102">
            <v>0</v>
          </cell>
          <cell r="H102">
            <v>0</v>
          </cell>
        </row>
        <row r="103">
          <cell r="E103">
            <v>0</v>
          </cell>
          <cell r="H103">
            <v>0</v>
          </cell>
        </row>
        <row r="104">
          <cell r="E104">
            <v>0</v>
          </cell>
          <cell r="H104">
            <v>0</v>
          </cell>
        </row>
        <row r="105">
          <cell r="E105">
            <v>0</v>
          </cell>
          <cell r="H105">
            <v>0</v>
          </cell>
        </row>
        <row r="106">
          <cell r="E106">
            <v>0</v>
          </cell>
          <cell r="H106">
            <v>0</v>
          </cell>
        </row>
        <row r="107">
          <cell r="E107">
            <v>0</v>
          </cell>
          <cell r="H107">
            <v>0</v>
          </cell>
        </row>
        <row r="108">
          <cell r="E108">
            <v>1500</v>
          </cell>
          <cell r="H108">
            <v>1500</v>
          </cell>
        </row>
        <row r="109">
          <cell r="E109">
            <v>0</v>
          </cell>
          <cell r="H109">
            <v>0</v>
          </cell>
        </row>
        <row r="110">
          <cell r="E110">
            <v>0</v>
          </cell>
          <cell r="H110">
            <v>0</v>
          </cell>
        </row>
        <row r="111">
          <cell r="E111">
            <v>0</v>
          </cell>
          <cell r="H111">
            <v>0</v>
          </cell>
        </row>
        <row r="112">
          <cell r="E112">
            <v>0</v>
          </cell>
          <cell r="H112">
            <v>0</v>
          </cell>
        </row>
        <row r="113">
          <cell r="E113">
            <v>0</v>
          </cell>
          <cell r="H113">
            <v>0</v>
          </cell>
        </row>
        <row r="114">
          <cell r="E114">
            <v>0</v>
          </cell>
          <cell r="H114">
            <v>0</v>
          </cell>
        </row>
        <row r="115">
          <cell r="E115">
            <v>0</v>
          </cell>
          <cell r="H115">
            <v>0</v>
          </cell>
        </row>
        <row r="116">
          <cell r="E116">
            <v>0</v>
          </cell>
          <cell r="H116">
            <v>0</v>
          </cell>
        </row>
        <row r="117">
          <cell r="E117">
            <v>0</v>
          </cell>
          <cell r="H117">
            <v>0</v>
          </cell>
        </row>
        <row r="118">
          <cell r="E118">
            <v>0</v>
          </cell>
          <cell r="H118">
            <v>0</v>
          </cell>
        </row>
        <row r="119">
          <cell r="E119">
            <v>0</v>
          </cell>
          <cell r="H119">
            <v>0</v>
          </cell>
        </row>
        <row r="120">
          <cell r="E120">
            <v>0</v>
          </cell>
          <cell r="H120">
            <v>0</v>
          </cell>
        </row>
        <row r="121">
          <cell r="E121">
            <v>0</v>
          </cell>
          <cell r="H121">
            <v>0</v>
          </cell>
        </row>
        <row r="122">
          <cell r="E122">
            <v>0</v>
          </cell>
          <cell r="H122">
            <v>0</v>
          </cell>
        </row>
        <row r="123">
          <cell r="E123">
            <v>0</v>
          </cell>
          <cell r="H123">
            <v>0</v>
          </cell>
        </row>
        <row r="124">
          <cell r="E124">
            <v>0</v>
          </cell>
          <cell r="H124">
            <v>0</v>
          </cell>
        </row>
        <row r="125">
          <cell r="E125">
            <v>0</v>
          </cell>
          <cell r="H125">
            <v>0</v>
          </cell>
        </row>
        <row r="126">
          <cell r="E126">
            <v>0</v>
          </cell>
          <cell r="H126">
            <v>0</v>
          </cell>
        </row>
        <row r="127">
          <cell r="E127">
            <v>0</v>
          </cell>
          <cell r="H127">
            <v>0</v>
          </cell>
        </row>
        <row r="128">
          <cell r="E128">
            <v>0</v>
          </cell>
          <cell r="H128">
            <v>0</v>
          </cell>
        </row>
        <row r="129">
          <cell r="E129">
            <v>0</v>
          </cell>
          <cell r="H129">
            <v>0</v>
          </cell>
        </row>
        <row r="130">
          <cell r="E130">
            <v>0</v>
          </cell>
          <cell r="H130">
            <v>0</v>
          </cell>
        </row>
        <row r="131">
          <cell r="E131">
            <v>0</v>
          </cell>
          <cell r="H131">
            <v>0</v>
          </cell>
        </row>
        <row r="132">
          <cell r="E132">
            <v>0</v>
          </cell>
          <cell r="H132">
            <v>0</v>
          </cell>
        </row>
        <row r="133">
          <cell r="E133">
            <v>0</v>
          </cell>
          <cell r="H133">
            <v>0</v>
          </cell>
        </row>
        <row r="134">
          <cell r="E134">
            <v>0</v>
          </cell>
          <cell r="H134">
            <v>0</v>
          </cell>
        </row>
        <row r="135">
          <cell r="E135">
            <v>0</v>
          </cell>
          <cell r="H135">
            <v>0</v>
          </cell>
        </row>
        <row r="136">
          <cell r="E136">
            <v>0</v>
          </cell>
          <cell r="H136">
            <v>0</v>
          </cell>
        </row>
        <row r="137">
          <cell r="E137">
            <v>0</v>
          </cell>
          <cell r="H137">
            <v>0</v>
          </cell>
        </row>
        <row r="138">
          <cell r="E138">
            <v>0</v>
          </cell>
          <cell r="H138">
            <v>0</v>
          </cell>
        </row>
        <row r="139">
          <cell r="E139">
            <v>0</v>
          </cell>
          <cell r="H139">
            <v>0</v>
          </cell>
        </row>
        <row r="140">
          <cell r="E140">
            <v>0</v>
          </cell>
          <cell r="H140">
            <v>0</v>
          </cell>
        </row>
        <row r="141">
          <cell r="E141">
            <v>0</v>
          </cell>
          <cell r="H141">
            <v>0</v>
          </cell>
        </row>
        <row r="142">
          <cell r="E142">
            <v>0</v>
          </cell>
          <cell r="H142">
            <v>0</v>
          </cell>
        </row>
        <row r="143">
          <cell r="E143">
            <v>0</v>
          </cell>
          <cell r="H143">
            <v>0</v>
          </cell>
        </row>
        <row r="144">
          <cell r="H144">
            <v>0</v>
          </cell>
        </row>
        <row r="145">
          <cell r="E145">
            <v>0</v>
          </cell>
          <cell r="H145">
            <v>0</v>
          </cell>
        </row>
        <row r="146">
          <cell r="E146">
            <v>710</v>
          </cell>
          <cell r="F146">
            <v>0</v>
          </cell>
          <cell r="G146">
            <v>0</v>
          </cell>
          <cell r="H146">
            <v>710</v>
          </cell>
        </row>
      </sheetData>
      <sheetData sheetId="27">
        <row r="4">
          <cell r="E4">
            <v>2470</v>
          </cell>
          <cell r="H4">
            <v>2470</v>
          </cell>
        </row>
        <row r="5">
          <cell r="E5">
            <v>212000</v>
          </cell>
          <cell r="H5">
            <v>212000</v>
          </cell>
        </row>
        <row r="6">
          <cell r="E6">
            <v>212000</v>
          </cell>
          <cell r="H6">
            <v>212000</v>
          </cell>
        </row>
        <row r="7">
          <cell r="E7">
            <v>0</v>
          </cell>
          <cell r="H7">
            <v>0</v>
          </cell>
        </row>
        <row r="8">
          <cell r="E8">
            <v>0</v>
          </cell>
          <cell r="H8">
            <v>0</v>
          </cell>
        </row>
        <row r="9">
          <cell r="E9">
            <v>214470</v>
          </cell>
          <cell r="H9">
            <v>214470</v>
          </cell>
        </row>
        <row r="10">
          <cell r="E10">
            <v>214000</v>
          </cell>
          <cell r="H10">
            <v>214000</v>
          </cell>
        </row>
        <row r="11">
          <cell r="E11">
            <v>214000</v>
          </cell>
          <cell r="H11">
            <v>214000</v>
          </cell>
        </row>
        <row r="12">
          <cell r="E12">
            <v>166000</v>
          </cell>
          <cell r="H12">
            <v>166000</v>
          </cell>
        </row>
        <row r="13">
          <cell r="E13">
            <v>166000</v>
          </cell>
          <cell r="H13">
            <v>166000</v>
          </cell>
        </row>
        <row r="14">
          <cell r="E14">
            <v>166000</v>
          </cell>
          <cell r="H14">
            <v>166000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7">
          <cell r="E17">
            <v>0</v>
          </cell>
          <cell r="H17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2">
          <cell r="E22">
            <v>0</v>
          </cell>
          <cell r="H22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46000</v>
          </cell>
          <cell r="H24">
            <v>46000</v>
          </cell>
        </row>
        <row r="25">
          <cell r="E25">
            <v>1000</v>
          </cell>
          <cell r="H25">
            <v>1000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29">
          <cell r="E29">
            <v>12000</v>
          </cell>
          <cell r="H29">
            <v>12000</v>
          </cell>
        </row>
        <row r="30">
          <cell r="E30">
            <v>500</v>
          </cell>
          <cell r="H30">
            <v>500</v>
          </cell>
        </row>
        <row r="31">
          <cell r="E31">
            <v>0</v>
          </cell>
          <cell r="H31">
            <v>0</v>
          </cell>
        </row>
        <row r="32">
          <cell r="E32">
            <v>0</v>
          </cell>
          <cell r="H32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  <cell r="H37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  <row r="50">
          <cell r="E50">
            <v>500</v>
          </cell>
          <cell r="H50">
            <v>500</v>
          </cell>
        </row>
        <row r="51">
          <cell r="H51">
            <v>0</v>
          </cell>
        </row>
        <row r="52">
          <cell r="E52">
            <v>0</v>
          </cell>
          <cell r="H52">
            <v>0</v>
          </cell>
        </row>
        <row r="53">
          <cell r="E53">
            <v>3000</v>
          </cell>
          <cell r="H53">
            <v>3000</v>
          </cell>
        </row>
        <row r="54">
          <cell r="E54">
            <v>0</v>
          </cell>
          <cell r="H54">
            <v>0</v>
          </cell>
        </row>
        <row r="55">
          <cell r="E55">
            <v>8000</v>
          </cell>
          <cell r="H55">
            <v>8000</v>
          </cell>
        </row>
        <row r="56">
          <cell r="E56">
            <v>2500</v>
          </cell>
          <cell r="H56">
            <v>2500</v>
          </cell>
        </row>
        <row r="57">
          <cell r="E57">
            <v>2000</v>
          </cell>
          <cell r="H57">
            <v>2000</v>
          </cell>
        </row>
        <row r="58">
          <cell r="E58">
            <v>3500</v>
          </cell>
          <cell r="H58">
            <v>3500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0</v>
          </cell>
          <cell r="H61">
            <v>0</v>
          </cell>
        </row>
        <row r="62">
          <cell r="E62">
            <v>0</v>
          </cell>
          <cell r="H62">
            <v>0</v>
          </cell>
        </row>
        <row r="63">
          <cell r="E63">
            <v>0</v>
          </cell>
          <cell r="H63">
            <v>0</v>
          </cell>
        </row>
        <row r="64">
          <cell r="E64">
            <v>0</v>
          </cell>
          <cell r="H64">
            <v>0</v>
          </cell>
        </row>
        <row r="65">
          <cell r="E65">
            <v>0</v>
          </cell>
          <cell r="H65">
            <v>0</v>
          </cell>
        </row>
        <row r="66">
          <cell r="E66">
            <v>30000</v>
          </cell>
          <cell r="H66">
            <v>30000</v>
          </cell>
        </row>
        <row r="67">
          <cell r="E67">
            <v>500</v>
          </cell>
          <cell r="H67">
            <v>500</v>
          </cell>
        </row>
        <row r="68">
          <cell r="E68">
            <v>0</v>
          </cell>
          <cell r="H68">
            <v>0</v>
          </cell>
        </row>
        <row r="69">
          <cell r="E69">
            <v>0</v>
          </cell>
          <cell r="H69">
            <v>0</v>
          </cell>
        </row>
        <row r="70">
          <cell r="E70">
            <v>0</v>
          </cell>
          <cell r="H70">
            <v>0</v>
          </cell>
        </row>
        <row r="71">
          <cell r="E71">
            <v>0</v>
          </cell>
          <cell r="H71">
            <v>0</v>
          </cell>
        </row>
        <row r="72">
          <cell r="E72">
            <v>0</v>
          </cell>
          <cell r="H72">
            <v>0</v>
          </cell>
        </row>
        <row r="73">
          <cell r="E73">
            <v>0</v>
          </cell>
          <cell r="H73">
            <v>0</v>
          </cell>
        </row>
        <row r="74">
          <cell r="E74">
            <v>0</v>
          </cell>
          <cell r="H74">
            <v>0</v>
          </cell>
        </row>
        <row r="75">
          <cell r="E75">
            <v>2500</v>
          </cell>
          <cell r="H75">
            <v>2500</v>
          </cell>
        </row>
        <row r="76">
          <cell r="E76">
            <v>500</v>
          </cell>
          <cell r="H76">
            <v>500</v>
          </cell>
        </row>
        <row r="77">
          <cell r="E77">
            <v>0</v>
          </cell>
          <cell r="H77">
            <v>0</v>
          </cell>
        </row>
        <row r="78">
          <cell r="E78">
            <v>0</v>
          </cell>
          <cell r="H78">
            <v>0</v>
          </cell>
        </row>
        <row r="79">
          <cell r="E79">
            <v>0</v>
          </cell>
          <cell r="H79">
            <v>0</v>
          </cell>
        </row>
        <row r="80">
          <cell r="E80">
            <v>0</v>
          </cell>
          <cell r="H80">
            <v>0</v>
          </cell>
        </row>
        <row r="81">
          <cell r="E81">
            <v>0</v>
          </cell>
          <cell r="H81">
            <v>0</v>
          </cell>
        </row>
        <row r="82">
          <cell r="E82">
            <v>0</v>
          </cell>
          <cell r="H82">
            <v>0</v>
          </cell>
        </row>
        <row r="83">
          <cell r="E83">
            <v>2000</v>
          </cell>
          <cell r="H83">
            <v>2000</v>
          </cell>
        </row>
        <row r="84">
          <cell r="E84">
            <v>0</v>
          </cell>
          <cell r="H84">
            <v>0</v>
          </cell>
        </row>
        <row r="85">
          <cell r="E85">
            <v>0</v>
          </cell>
          <cell r="H85">
            <v>0</v>
          </cell>
        </row>
        <row r="86">
          <cell r="E86">
            <v>0</v>
          </cell>
          <cell r="H86">
            <v>0</v>
          </cell>
        </row>
        <row r="87">
          <cell r="E87">
            <v>0</v>
          </cell>
          <cell r="H87">
            <v>0</v>
          </cell>
        </row>
        <row r="88">
          <cell r="H88">
            <v>0</v>
          </cell>
        </row>
        <row r="89">
          <cell r="E89">
            <v>0</v>
          </cell>
          <cell r="H89">
            <v>0</v>
          </cell>
        </row>
        <row r="90">
          <cell r="E90">
            <v>1000</v>
          </cell>
          <cell r="H90">
            <v>1000</v>
          </cell>
        </row>
        <row r="91">
          <cell r="E91">
            <v>1000</v>
          </cell>
          <cell r="H91">
            <v>1000</v>
          </cell>
        </row>
        <row r="92">
          <cell r="E92">
            <v>0</v>
          </cell>
          <cell r="H92">
            <v>0</v>
          </cell>
        </row>
        <row r="93">
          <cell r="E93">
            <v>0</v>
          </cell>
          <cell r="H93">
            <v>0</v>
          </cell>
        </row>
        <row r="94">
          <cell r="E94">
            <v>0</v>
          </cell>
          <cell r="H94">
            <v>0</v>
          </cell>
        </row>
        <row r="95">
          <cell r="E95">
            <v>0</v>
          </cell>
          <cell r="H95">
            <v>0</v>
          </cell>
        </row>
        <row r="96">
          <cell r="E96">
            <v>0</v>
          </cell>
          <cell r="H96">
            <v>0</v>
          </cell>
        </row>
        <row r="97">
          <cell r="E97">
            <v>0</v>
          </cell>
          <cell r="H97">
            <v>0</v>
          </cell>
        </row>
        <row r="98">
          <cell r="E98">
            <v>0</v>
          </cell>
          <cell r="H98">
            <v>0</v>
          </cell>
        </row>
        <row r="99">
          <cell r="E99">
            <v>0</v>
          </cell>
          <cell r="H99">
            <v>0</v>
          </cell>
        </row>
        <row r="100">
          <cell r="E100">
            <v>0</v>
          </cell>
          <cell r="H100">
            <v>0</v>
          </cell>
        </row>
        <row r="101">
          <cell r="E101">
            <v>0</v>
          </cell>
          <cell r="H101">
            <v>0</v>
          </cell>
        </row>
        <row r="102">
          <cell r="E102">
            <v>0</v>
          </cell>
          <cell r="H102">
            <v>0</v>
          </cell>
        </row>
        <row r="103">
          <cell r="E103">
            <v>0</v>
          </cell>
          <cell r="H103">
            <v>0</v>
          </cell>
        </row>
        <row r="104">
          <cell r="E104">
            <v>0</v>
          </cell>
          <cell r="H104">
            <v>0</v>
          </cell>
        </row>
        <row r="105">
          <cell r="E105">
            <v>0</v>
          </cell>
          <cell r="H105">
            <v>0</v>
          </cell>
        </row>
        <row r="106">
          <cell r="E106">
            <v>0</v>
          </cell>
          <cell r="H106">
            <v>0</v>
          </cell>
        </row>
        <row r="107">
          <cell r="E107">
            <v>0</v>
          </cell>
          <cell r="H107">
            <v>0</v>
          </cell>
        </row>
        <row r="108">
          <cell r="E108">
            <v>1000</v>
          </cell>
          <cell r="H108">
            <v>1000</v>
          </cell>
        </row>
        <row r="109">
          <cell r="E109">
            <v>0</v>
          </cell>
          <cell r="H109">
            <v>0</v>
          </cell>
        </row>
        <row r="110">
          <cell r="E110">
            <v>0</v>
          </cell>
          <cell r="H110">
            <v>0</v>
          </cell>
        </row>
        <row r="111">
          <cell r="E111">
            <v>0</v>
          </cell>
          <cell r="H111">
            <v>0</v>
          </cell>
        </row>
        <row r="112">
          <cell r="E112">
            <v>0</v>
          </cell>
          <cell r="H112">
            <v>0</v>
          </cell>
        </row>
        <row r="113">
          <cell r="E113">
            <v>0</v>
          </cell>
          <cell r="H113">
            <v>0</v>
          </cell>
        </row>
        <row r="114">
          <cell r="E114">
            <v>0</v>
          </cell>
          <cell r="H114">
            <v>0</v>
          </cell>
        </row>
        <row r="115">
          <cell r="E115">
            <v>0</v>
          </cell>
          <cell r="H115">
            <v>0</v>
          </cell>
        </row>
        <row r="116">
          <cell r="E116">
            <v>0</v>
          </cell>
          <cell r="H116">
            <v>0</v>
          </cell>
        </row>
        <row r="117">
          <cell r="E117">
            <v>0</v>
          </cell>
          <cell r="H117">
            <v>0</v>
          </cell>
        </row>
        <row r="118">
          <cell r="E118">
            <v>0</v>
          </cell>
          <cell r="H118">
            <v>0</v>
          </cell>
        </row>
        <row r="119">
          <cell r="E119">
            <v>0</v>
          </cell>
          <cell r="H119">
            <v>0</v>
          </cell>
        </row>
        <row r="120">
          <cell r="E120">
            <v>0</v>
          </cell>
          <cell r="H120">
            <v>0</v>
          </cell>
        </row>
        <row r="121">
          <cell r="E121">
            <v>0</v>
          </cell>
          <cell r="H121">
            <v>0</v>
          </cell>
        </row>
        <row r="122">
          <cell r="E122">
            <v>0</v>
          </cell>
          <cell r="H122">
            <v>0</v>
          </cell>
        </row>
        <row r="123">
          <cell r="E123">
            <v>0</v>
          </cell>
          <cell r="H123">
            <v>0</v>
          </cell>
        </row>
        <row r="124">
          <cell r="E124">
            <v>0</v>
          </cell>
          <cell r="H124">
            <v>0</v>
          </cell>
        </row>
        <row r="125">
          <cell r="E125">
            <v>0</v>
          </cell>
          <cell r="H125">
            <v>0</v>
          </cell>
        </row>
        <row r="126">
          <cell r="E126">
            <v>0</v>
          </cell>
          <cell r="H126">
            <v>0</v>
          </cell>
        </row>
        <row r="127">
          <cell r="E127">
            <v>0</v>
          </cell>
          <cell r="H127">
            <v>0</v>
          </cell>
        </row>
        <row r="128">
          <cell r="E128">
            <v>0</v>
          </cell>
          <cell r="H128">
            <v>0</v>
          </cell>
        </row>
        <row r="129">
          <cell r="E129">
            <v>0</v>
          </cell>
          <cell r="H129">
            <v>0</v>
          </cell>
        </row>
        <row r="130">
          <cell r="E130">
            <v>0</v>
          </cell>
          <cell r="H130">
            <v>0</v>
          </cell>
        </row>
        <row r="131">
          <cell r="E131">
            <v>0</v>
          </cell>
          <cell r="H131">
            <v>0</v>
          </cell>
        </row>
        <row r="132">
          <cell r="E132">
            <v>0</v>
          </cell>
          <cell r="H132">
            <v>0</v>
          </cell>
        </row>
        <row r="133">
          <cell r="E133">
            <v>0</v>
          </cell>
          <cell r="H133">
            <v>0</v>
          </cell>
        </row>
        <row r="134">
          <cell r="E134">
            <v>0</v>
          </cell>
          <cell r="H134">
            <v>0</v>
          </cell>
        </row>
        <row r="135">
          <cell r="E135">
            <v>0</v>
          </cell>
          <cell r="H135">
            <v>0</v>
          </cell>
        </row>
        <row r="136">
          <cell r="E136">
            <v>0</v>
          </cell>
          <cell r="H136">
            <v>0</v>
          </cell>
        </row>
        <row r="137">
          <cell r="E137">
            <v>0</v>
          </cell>
          <cell r="H137">
            <v>0</v>
          </cell>
        </row>
        <row r="138">
          <cell r="E138">
            <v>0</v>
          </cell>
          <cell r="H138">
            <v>0</v>
          </cell>
        </row>
        <row r="139">
          <cell r="E139">
            <v>0</v>
          </cell>
          <cell r="H139">
            <v>0</v>
          </cell>
        </row>
        <row r="140">
          <cell r="E140">
            <v>0</v>
          </cell>
          <cell r="H140">
            <v>0</v>
          </cell>
        </row>
        <row r="141">
          <cell r="E141">
            <v>0</v>
          </cell>
          <cell r="H141">
            <v>0</v>
          </cell>
        </row>
        <row r="142">
          <cell r="E142">
            <v>0</v>
          </cell>
          <cell r="H142">
            <v>0</v>
          </cell>
        </row>
        <row r="143">
          <cell r="E143">
            <v>0</v>
          </cell>
          <cell r="H143">
            <v>0</v>
          </cell>
        </row>
        <row r="144">
          <cell r="H144">
            <v>0</v>
          </cell>
        </row>
        <row r="145">
          <cell r="E145">
            <v>0</v>
          </cell>
          <cell r="H145">
            <v>0</v>
          </cell>
        </row>
        <row r="146">
          <cell r="E146">
            <v>470</v>
          </cell>
          <cell r="F146">
            <v>0</v>
          </cell>
          <cell r="G146">
            <v>0</v>
          </cell>
          <cell r="H146">
            <v>470</v>
          </cell>
        </row>
      </sheetData>
      <sheetData sheetId="28">
        <row r="4">
          <cell r="D4">
            <v>1710750</v>
          </cell>
          <cell r="G4">
            <v>1710750</v>
          </cell>
        </row>
        <row r="5">
          <cell r="D5">
            <v>26263000</v>
          </cell>
          <cell r="G5">
            <v>26263000</v>
          </cell>
        </row>
        <row r="6">
          <cell r="D6">
            <v>26263000</v>
          </cell>
          <cell r="G6">
            <v>26263000</v>
          </cell>
        </row>
        <row r="7">
          <cell r="D7">
            <v>0</v>
          </cell>
          <cell r="G7">
            <v>0</v>
          </cell>
        </row>
        <row r="8">
          <cell r="D8">
            <v>0</v>
          </cell>
          <cell r="G8">
            <v>0</v>
          </cell>
        </row>
        <row r="9">
          <cell r="D9">
            <v>27973750</v>
          </cell>
          <cell r="G9">
            <v>27973750</v>
          </cell>
        </row>
        <row r="10">
          <cell r="D10">
            <v>26263000</v>
          </cell>
          <cell r="G10">
            <v>26263000</v>
          </cell>
        </row>
        <row r="11">
          <cell r="D11">
            <v>22838000</v>
          </cell>
          <cell r="G11">
            <v>22838000</v>
          </cell>
        </row>
        <row r="12">
          <cell r="D12">
            <v>12000000</v>
          </cell>
          <cell r="G12">
            <v>12000000</v>
          </cell>
        </row>
        <row r="13">
          <cell r="D13">
            <v>11300000</v>
          </cell>
          <cell r="G13">
            <v>11300000</v>
          </cell>
        </row>
        <row r="14">
          <cell r="D14">
            <v>11300000</v>
          </cell>
          <cell r="G14">
            <v>11300000</v>
          </cell>
        </row>
        <row r="15">
          <cell r="D15">
            <v>0</v>
          </cell>
          <cell r="G15">
            <v>0</v>
          </cell>
        </row>
        <row r="16">
          <cell r="D16">
            <v>0</v>
          </cell>
          <cell r="G16">
            <v>0</v>
          </cell>
        </row>
        <row r="17">
          <cell r="D17">
            <v>0</v>
          </cell>
          <cell r="G17">
            <v>0</v>
          </cell>
        </row>
        <row r="18">
          <cell r="D18">
            <v>700000</v>
          </cell>
          <cell r="G18">
            <v>700000</v>
          </cell>
        </row>
        <row r="19">
          <cell r="D19">
            <v>0</v>
          </cell>
          <cell r="G19">
            <v>0</v>
          </cell>
        </row>
        <row r="20">
          <cell r="D20">
            <v>0</v>
          </cell>
          <cell r="G20">
            <v>0</v>
          </cell>
        </row>
        <row r="21">
          <cell r="D21">
            <v>0</v>
          </cell>
          <cell r="G21">
            <v>0</v>
          </cell>
        </row>
        <row r="22">
          <cell r="D22">
            <v>0</v>
          </cell>
          <cell r="G22">
            <v>0</v>
          </cell>
        </row>
        <row r="23">
          <cell r="D23">
            <v>0</v>
          </cell>
          <cell r="G23">
            <v>0</v>
          </cell>
        </row>
        <row r="24">
          <cell r="D24">
            <v>10392000</v>
          </cell>
          <cell r="G24">
            <v>10392000</v>
          </cell>
        </row>
        <row r="25">
          <cell r="D25">
            <v>800000</v>
          </cell>
          <cell r="G25">
            <v>800000</v>
          </cell>
        </row>
        <row r="26">
          <cell r="D26">
            <v>60000</v>
          </cell>
          <cell r="G26">
            <v>60000</v>
          </cell>
        </row>
        <row r="27">
          <cell r="D27">
            <v>10000</v>
          </cell>
          <cell r="G27">
            <v>10000</v>
          </cell>
        </row>
        <row r="28">
          <cell r="D28">
            <v>50000</v>
          </cell>
          <cell r="G28">
            <v>50000</v>
          </cell>
        </row>
        <row r="29">
          <cell r="D29">
            <v>1644000</v>
          </cell>
          <cell r="G29">
            <v>1644000</v>
          </cell>
        </row>
        <row r="30">
          <cell r="D30">
            <v>60000</v>
          </cell>
          <cell r="G30">
            <v>60000</v>
          </cell>
        </row>
        <row r="31">
          <cell r="D31">
            <v>53000</v>
          </cell>
          <cell r="G31">
            <v>53000</v>
          </cell>
        </row>
        <row r="32">
          <cell r="D32">
            <v>40000</v>
          </cell>
          <cell r="G32">
            <v>40000</v>
          </cell>
        </row>
        <row r="33">
          <cell r="D33">
            <v>39000</v>
          </cell>
          <cell r="G33">
            <v>39000</v>
          </cell>
        </row>
        <row r="34">
          <cell r="D34">
            <v>0</v>
          </cell>
          <cell r="G34">
            <v>0</v>
          </cell>
        </row>
        <row r="35">
          <cell r="D35">
            <v>0</v>
          </cell>
          <cell r="G35">
            <v>0</v>
          </cell>
        </row>
        <row r="36">
          <cell r="D36">
            <v>0</v>
          </cell>
          <cell r="G36">
            <v>0</v>
          </cell>
        </row>
        <row r="37">
          <cell r="D37">
            <v>0</v>
          </cell>
          <cell r="G37">
            <v>0</v>
          </cell>
        </row>
        <row r="38">
          <cell r="D38">
            <v>15000</v>
          </cell>
          <cell r="G38">
            <v>15000</v>
          </cell>
        </row>
        <row r="39">
          <cell r="D39">
            <v>0</v>
          </cell>
          <cell r="G39">
            <v>0</v>
          </cell>
        </row>
        <row r="40">
          <cell r="D40">
            <v>0</v>
          </cell>
          <cell r="G40">
            <v>0</v>
          </cell>
        </row>
        <row r="41">
          <cell r="D41">
            <v>0</v>
          </cell>
          <cell r="G41">
            <v>0</v>
          </cell>
        </row>
        <row r="42">
          <cell r="D42">
            <v>0</v>
          </cell>
          <cell r="G42">
            <v>0</v>
          </cell>
        </row>
        <row r="43">
          <cell r="D43">
            <v>0</v>
          </cell>
          <cell r="G43">
            <v>0</v>
          </cell>
        </row>
        <row r="44">
          <cell r="D44">
            <v>24000</v>
          </cell>
          <cell r="G44">
            <v>24000</v>
          </cell>
        </row>
        <row r="45">
          <cell r="D45">
            <v>45000</v>
          </cell>
          <cell r="G45">
            <v>45000</v>
          </cell>
        </row>
        <row r="46">
          <cell r="D46">
            <v>5000</v>
          </cell>
          <cell r="G46">
            <v>5000</v>
          </cell>
        </row>
        <row r="47">
          <cell r="D47">
            <v>0</v>
          </cell>
          <cell r="G47">
            <v>0</v>
          </cell>
        </row>
        <row r="48">
          <cell r="D48">
            <v>40000</v>
          </cell>
          <cell r="G48">
            <v>40000</v>
          </cell>
        </row>
        <row r="49">
          <cell r="D49">
            <v>130000</v>
          </cell>
          <cell r="G49">
            <v>130000</v>
          </cell>
        </row>
        <row r="50">
          <cell r="D50">
            <v>205000</v>
          </cell>
          <cell r="G50">
            <v>205000</v>
          </cell>
        </row>
        <row r="51">
          <cell r="D51">
            <v>48000</v>
          </cell>
          <cell r="G51">
            <v>48000</v>
          </cell>
        </row>
        <row r="52">
          <cell r="D52">
            <v>150000</v>
          </cell>
          <cell r="G52">
            <v>150000</v>
          </cell>
        </row>
        <row r="53">
          <cell r="D53">
            <v>17000</v>
          </cell>
          <cell r="G53">
            <v>17000</v>
          </cell>
        </row>
        <row r="54">
          <cell r="D54">
            <v>7000</v>
          </cell>
          <cell r="G54">
            <v>7000</v>
          </cell>
        </row>
        <row r="55">
          <cell r="D55">
            <v>800000</v>
          </cell>
          <cell r="G55">
            <v>800000</v>
          </cell>
        </row>
        <row r="56">
          <cell r="D56">
            <v>325000</v>
          </cell>
          <cell r="G56">
            <v>325000</v>
          </cell>
        </row>
        <row r="57">
          <cell r="D57">
            <v>230000</v>
          </cell>
          <cell r="G57">
            <v>230000</v>
          </cell>
        </row>
        <row r="58">
          <cell r="D58">
            <v>220000</v>
          </cell>
          <cell r="G58">
            <v>220000</v>
          </cell>
        </row>
        <row r="59">
          <cell r="D59">
            <v>10000</v>
          </cell>
          <cell r="G59">
            <v>10000</v>
          </cell>
        </row>
        <row r="60">
          <cell r="D60">
            <v>10000</v>
          </cell>
          <cell r="G60">
            <v>10000</v>
          </cell>
        </row>
        <row r="61">
          <cell r="D61">
            <v>5000</v>
          </cell>
          <cell r="G61">
            <v>5000</v>
          </cell>
        </row>
        <row r="62">
          <cell r="D62">
            <v>0</v>
          </cell>
          <cell r="G62">
            <v>0</v>
          </cell>
        </row>
        <row r="63">
          <cell r="D63">
            <v>50000</v>
          </cell>
          <cell r="G63">
            <v>50000</v>
          </cell>
        </row>
        <row r="64">
          <cell r="D64">
            <v>20000</v>
          </cell>
          <cell r="G64">
            <v>20000</v>
          </cell>
        </row>
        <row r="65">
          <cell r="D65">
            <v>0</v>
          </cell>
          <cell r="G65">
            <v>0</v>
          </cell>
        </row>
        <row r="66">
          <cell r="D66">
            <v>7500000</v>
          </cell>
          <cell r="G66">
            <v>7500000</v>
          </cell>
        </row>
        <row r="67">
          <cell r="D67">
            <v>131000</v>
          </cell>
          <cell r="G67">
            <v>131000</v>
          </cell>
        </row>
        <row r="68">
          <cell r="D68">
            <v>37000</v>
          </cell>
          <cell r="G68">
            <v>37000</v>
          </cell>
        </row>
        <row r="69">
          <cell r="D69">
            <v>0</v>
          </cell>
          <cell r="G69">
            <v>0</v>
          </cell>
        </row>
        <row r="70">
          <cell r="D70">
            <v>18000</v>
          </cell>
          <cell r="G70">
            <v>18000</v>
          </cell>
        </row>
        <row r="71">
          <cell r="D71">
            <v>6000</v>
          </cell>
          <cell r="G71">
            <v>6000</v>
          </cell>
        </row>
        <row r="72">
          <cell r="D72">
            <v>5000</v>
          </cell>
          <cell r="G72">
            <v>5000</v>
          </cell>
        </row>
        <row r="73">
          <cell r="D73">
            <v>3000</v>
          </cell>
          <cell r="G73">
            <v>3000</v>
          </cell>
        </row>
        <row r="74">
          <cell r="D74">
            <v>5000</v>
          </cell>
          <cell r="G74">
            <v>5000</v>
          </cell>
        </row>
        <row r="75">
          <cell r="D75">
            <v>200000</v>
          </cell>
          <cell r="G75">
            <v>200000</v>
          </cell>
        </row>
        <row r="76">
          <cell r="D76">
            <v>2000</v>
          </cell>
          <cell r="G76">
            <v>2000</v>
          </cell>
        </row>
        <row r="77">
          <cell r="D77">
            <v>2000</v>
          </cell>
          <cell r="G77">
            <v>2000</v>
          </cell>
        </row>
        <row r="78">
          <cell r="D78">
            <v>0</v>
          </cell>
          <cell r="G78">
            <v>0</v>
          </cell>
        </row>
        <row r="79">
          <cell r="D79">
            <v>0</v>
          </cell>
          <cell r="G79">
            <v>0</v>
          </cell>
        </row>
        <row r="80">
          <cell r="D80">
            <v>2000</v>
          </cell>
          <cell r="G80">
            <v>2000</v>
          </cell>
        </row>
        <row r="81">
          <cell r="D81">
            <v>0</v>
          </cell>
          <cell r="G81">
            <v>0</v>
          </cell>
        </row>
        <row r="82">
          <cell r="D82">
            <v>4000</v>
          </cell>
          <cell r="G82">
            <v>4000</v>
          </cell>
        </row>
        <row r="83">
          <cell r="D83">
            <v>188000</v>
          </cell>
          <cell r="G83">
            <v>188000</v>
          </cell>
        </row>
        <row r="84">
          <cell r="D84">
            <v>0</v>
          </cell>
          <cell r="G84">
            <v>0</v>
          </cell>
        </row>
        <row r="85">
          <cell r="D85">
            <v>0</v>
          </cell>
          <cell r="G85">
            <v>0</v>
          </cell>
        </row>
        <row r="86">
          <cell r="D86">
            <v>0</v>
          </cell>
          <cell r="G86">
            <v>0</v>
          </cell>
        </row>
        <row r="87">
          <cell r="D87">
            <v>2000</v>
          </cell>
          <cell r="G87">
            <v>2000</v>
          </cell>
        </row>
        <row r="88">
          <cell r="G88">
            <v>0</v>
          </cell>
        </row>
        <row r="89">
          <cell r="D89">
            <v>0</v>
          </cell>
          <cell r="G89">
            <v>0</v>
          </cell>
        </row>
        <row r="90">
          <cell r="D90">
            <v>266000</v>
          </cell>
          <cell r="G90">
            <v>266000</v>
          </cell>
        </row>
        <row r="91">
          <cell r="D91">
            <v>180000</v>
          </cell>
          <cell r="G91">
            <v>180000</v>
          </cell>
        </row>
        <row r="92">
          <cell r="D92">
            <v>50000</v>
          </cell>
          <cell r="G92">
            <v>50000</v>
          </cell>
        </row>
        <row r="93">
          <cell r="D93">
            <v>12000</v>
          </cell>
          <cell r="G93">
            <v>12000</v>
          </cell>
        </row>
        <row r="94">
          <cell r="D94">
            <v>38000</v>
          </cell>
          <cell r="G94">
            <v>38000</v>
          </cell>
        </row>
        <row r="95">
          <cell r="D95">
            <v>0</v>
          </cell>
          <cell r="G95">
            <v>0</v>
          </cell>
        </row>
        <row r="96">
          <cell r="D96">
            <v>0</v>
          </cell>
          <cell r="G96">
            <v>0</v>
          </cell>
        </row>
        <row r="97">
          <cell r="D97">
            <v>0</v>
          </cell>
          <cell r="G97">
            <v>0</v>
          </cell>
        </row>
        <row r="98">
          <cell r="D98">
            <v>0</v>
          </cell>
          <cell r="G98">
            <v>0</v>
          </cell>
        </row>
        <row r="99">
          <cell r="D99">
            <v>0</v>
          </cell>
          <cell r="G99">
            <v>0</v>
          </cell>
        </row>
        <row r="100">
          <cell r="D100">
            <v>0</v>
          </cell>
          <cell r="G100">
            <v>0</v>
          </cell>
        </row>
        <row r="101">
          <cell r="D101">
            <v>0</v>
          </cell>
          <cell r="G101">
            <v>0</v>
          </cell>
        </row>
        <row r="102">
          <cell r="D102">
            <v>0</v>
          </cell>
          <cell r="G102">
            <v>0</v>
          </cell>
        </row>
        <row r="103">
          <cell r="D103">
            <v>35000</v>
          </cell>
          <cell r="G103">
            <v>35000</v>
          </cell>
        </row>
        <row r="104">
          <cell r="D104">
            <v>0</v>
          </cell>
          <cell r="G104">
            <v>0</v>
          </cell>
        </row>
        <row r="105">
          <cell r="D105">
            <v>0</v>
          </cell>
          <cell r="G105">
            <v>0</v>
          </cell>
        </row>
        <row r="106">
          <cell r="D106">
            <v>35000</v>
          </cell>
          <cell r="G106">
            <v>35000</v>
          </cell>
        </row>
        <row r="107">
          <cell r="D107">
            <v>0</v>
          </cell>
          <cell r="G107">
            <v>0</v>
          </cell>
        </row>
        <row r="108">
          <cell r="D108">
            <v>15000</v>
          </cell>
          <cell r="G108">
            <v>15000</v>
          </cell>
        </row>
        <row r="109">
          <cell r="D109">
            <v>30000</v>
          </cell>
          <cell r="G109">
            <v>30000</v>
          </cell>
        </row>
        <row r="110">
          <cell r="D110">
            <v>0</v>
          </cell>
          <cell r="G110">
            <v>0</v>
          </cell>
        </row>
        <row r="111">
          <cell r="D111">
            <v>3425000</v>
          </cell>
          <cell r="G111">
            <v>3425000</v>
          </cell>
        </row>
        <row r="112">
          <cell r="D112">
            <v>3425000</v>
          </cell>
          <cell r="G112">
            <v>3425000</v>
          </cell>
        </row>
        <row r="113">
          <cell r="D113">
            <v>25000</v>
          </cell>
          <cell r="G113">
            <v>25000</v>
          </cell>
        </row>
        <row r="114">
          <cell r="D114">
            <v>0</v>
          </cell>
          <cell r="G114">
            <v>0</v>
          </cell>
        </row>
        <row r="115">
          <cell r="D115">
            <v>25000</v>
          </cell>
          <cell r="G115">
            <v>25000</v>
          </cell>
        </row>
        <row r="116">
          <cell r="D116">
            <v>0</v>
          </cell>
          <cell r="G116">
            <v>0</v>
          </cell>
        </row>
        <row r="117">
          <cell r="D117">
            <v>0</v>
          </cell>
          <cell r="G117">
            <v>0</v>
          </cell>
        </row>
        <row r="118">
          <cell r="D118">
            <v>0</v>
          </cell>
          <cell r="G118">
            <v>0</v>
          </cell>
        </row>
        <row r="119">
          <cell r="D119">
            <v>0</v>
          </cell>
          <cell r="G119">
            <v>0</v>
          </cell>
        </row>
        <row r="120">
          <cell r="D120">
            <v>3400000</v>
          </cell>
          <cell r="G120">
            <v>3400000</v>
          </cell>
        </row>
        <row r="121">
          <cell r="D121">
            <v>0</v>
          </cell>
          <cell r="G121">
            <v>0</v>
          </cell>
        </row>
        <row r="122">
          <cell r="D122">
            <v>0</v>
          </cell>
          <cell r="G122">
            <v>0</v>
          </cell>
        </row>
        <row r="123">
          <cell r="D123">
            <v>0</v>
          </cell>
          <cell r="G123">
            <v>0</v>
          </cell>
        </row>
        <row r="124">
          <cell r="D124">
            <v>0</v>
          </cell>
          <cell r="G124">
            <v>0</v>
          </cell>
        </row>
        <row r="125">
          <cell r="D125">
            <v>3400000</v>
          </cell>
          <cell r="G125">
            <v>3400000</v>
          </cell>
        </row>
        <row r="126">
          <cell r="G126">
            <v>0</v>
          </cell>
        </row>
        <row r="127">
          <cell r="D127">
            <v>3000</v>
          </cell>
          <cell r="G127">
            <v>3000</v>
          </cell>
        </row>
        <row r="128">
          <cell r="D128">
            <v>25000</v>
          </cell>
          <cell r="G128">
            <v>25000</v>
          </cell>
        </row>
        <row r="129">
          <cell r="D129">
            <v>0</v>
          </cell>
          <cell r="G129">
            <v>0</v>
          </cell>
        </row>
        <row r="130">
          <cell r="D130">
            <v>15000</v>
          </cell>
          <cell r="G130">
            <v>15000</v>
          </cell>
        </row>
        <row r="131">
          <cell r="D131">
            <v>15000</v>
          </cell>
          <cell r="G131">
            <v>15000</v>
          </cell>
        </row>
        <row r="132">
          <cell r="D132">
            <v>0</v>
          </cell>
          <cell r="G132">
            <v>0</v>
          </cell>
        </row>
        <row r="133">
          <cell r="D133">
            <v>1000</v>
          </cell>
          <cell r="G133">
            <v>1000</v>
          </cell>
        </row>
        <row r="134">
          <cell r="D134">
            <v>1000</v>
          </cell>
          <cell r="G134">
            <v>1000</v>
          </cell>
        </row>
        <row r="135">
          <cell r="D135">
            <v>3300000</v>
          </cell>
          <cell r="G135">
            <v>3300000</v>
          </cell>
        </row>
        <row r="136">
          <cell r="D136">
            <v>5000</v>
          </cell>
          <cell r="G136">
            <v>5000</v>
          </cell>
        </row>
        <row r="137">
          <cell r="D137">
            <v>5000</v>
          </cell>
          <cell r="G137">
            <v>5000</v>
          </cell>
        </row>
        <row r="138">
          <cell r="D138">
            <v>0</v>
          </cell>
          <cell r="G138">
            <v>0</v>
          </cell>
        </row>
        <row r="139">
          <cell r="D139">
            <v>30000</v>
          </cell>
          <cell r="G139">
            <v>30000</v>
          </cell>
        </row>
        <row r="140">
          <cell r="D140">
            <v>0</v>
          </cell>
          <cell r="G140">
            <v>0</v>
          </cell>
        </row>
        <row r="141">
          <cell r="D141">
            <v>0</v>
          </cell>
          <cell r="G141">
            <v>0</v>
          </cell>
        </row>
        <row r="142">
          <cell r="D142">
            <v>0</v>
          </cell>
          <cell r="G142">
            <v>0</v>
          </cell>
        </row>
        <row r="143">
          <cell r="D143">
            <v>0</v>
          </cell>
          <cell r="G143">
            <v>0</v>
          </cell>
        </row>
        <row r="144">
          <cell r="D144">
            <v>0</v>
          </cell>
          <cell r="G144">
            <v>0</v>
          </cell>
        </row>
        <row r="145">
          <cell r="D145">
            <v>0</v>
          </cell>
          <cell r="G145">
            <v>0</v>
          </cell>
        </row>
        <row r="146">
          <cell r="D146">
            <v>1710750</v>
          </cell>
          <cell r="E146">
            <v>0</v>
          </cell>
          <cell r="F146">
            <v>0</v>
          </cell>
          <cell r="G146">
            <v>1710750</v>
          </cell>
        </row>
      </sheetData>
      <sheetData sheetId="29">
        <row r="4">
          <cell r="D4">
            <v>1000</v>
          </cell>
          <cell r="G4">
            <v>1000</v>
          </cell>
        </row>
        <row r="5">
          <cell r="D5">
            <v>938000</v>
          </cell>
          <cell r="G5">
            <v>938000</v>
          </cell>
        </row>
        <row r="6">
          <cell r="D6">
            <v>938000</v>
          </cell>
          <cell r="G6">
            <v>938000</v>
          </cell>
        </row>
        <row r="7">
          <cell r="D7">
            <v>0</v>
          </cell>
          <cell r="G7">
            <v>0</v>
          </cell>
        </row>
        <row r="8">
          <cell r="D8">
            <v>0</v>
          </cell>
          <cell r="G8">
            <v>0</v>
          </cell>
        </row>
        <row r="9">
          <cell r="D9">
            <v>939000</v>
          </cell>
          <cell r="G9">
            <v>939000</v>
          </cell>
        </row>
        <row r="10">
          <cell r="D10">
            <v>938000</v>
          </cell>
          <cell r="G10">
            <v>938000</v>
          </cell>
        </row>
        <row r="11">
          <cell r="D11">
            <v>938000</v>
          </cell>
          <cell r="G11">
            <v>938000</v>
          </cell>
        </row>
        <row r="12">
          <cell r="D12">
            <v>730000</v>
          </cell>
          <cell r="G12">
            <v>730000</v>
          </cell>
        </row>
        <row r="13">
          <cell r="D13">
            <v>705000</v>
          </cell>
          <cell r="G13">
            <v>705000</v>
          </cell>
        </row>
        <row r="14">
          <cell r="D14">
            <v>705000</v>
          </cell>
          <cell r="G14">
            <v>705000</v>
          </cell>
        </row>
        <row r="15">
          <cell r="D15">
            <v>0</v>
          </cell>
          <cell r="G15">
            <v>0</v>
          </cell>
        </row>
        <row r="16">
          <cell r="D16">
            <v>0</v>
          </cell>
          <cell r="G16">
            <v>0</v>
          </cell>
        </row>
        <row r="17">
          <cell r="D17">
            <v>0</v>
          </cell>
          <cell r="G17">
            <v>0</v>
          </cell>
        </row>
        <row r="18">
          <cell r="D18">
            <v>20000</v>
          </cell>
          <cell r="G18">
            <v>20000</v>
          </cell>
        </row>
        <row r="19">
          <cell r="D19">
            <v>5000</v>
          </cell>
          <cell r="G19">
            <v>5000</v>
          </cell>
        </row>
        <row r="20">
          <cell r="D20">
            <v>0</v>
          </cell>
          <cell r="G20">
            <v>0</v>
          </cell>
        </row>
        <row r="21">
          <cell r="D21">
            <v>0</v>
          </cell>
          <cell r="G21">
            <v>0</v>
          </cell>
        </row>
        <row r="22">
          <cell r="D22">
            <v>0</v>
          </cell>
          <cell r="G22">
            <v>0</v>
          </cell>
        </row>
        <row r="23">
          <cell r="D23">
            <v>0</v>
          </cell>
          <cell r="G23">
            <v>0</v>
          </cell>
        </row>
        <row r="24">
          <cell r="D24">
            <v>200000</v>
          </cell>
          <cell r="G24">
            <v>200000</v>
          </cell>
        </row>
        <row r="25">
          <cell r="D25">
            <v>22500</v>
          </cell>
          <cell r="G25">
            <v>22500</v>
          </cell>
        </row>
        <row r="26">
          <cell r="D26">
            <v>0</v>
          </cell>
          <cell r="G26">
            <v>0</v>
          </cell>
        </row>
        <row r="27">
          <cell r="D27">
            <v>0</v>
          </cell>
          <cell r="G27">
            <v>0</v>
          </cell>
        </row>
        <row r="28">
          <cell r="D28">
            <v>0</v>
          </cell>
          <cell r="G28">
            <v>0</v>
          </cell>
        </row>
        <row r="29">
          <cell r="D29">
            <v>78500</v>
          </cell>
          <cell r="G29">
            <v>78500</v>
          </cell>
        </row>
        <row r="30">
          <cell r="D30">
            <v>1000</v>
          </cell>
          <cell r="G30">
            <v>1000</v>
          </cell>
        </row>
        <row r="31">
          <cell r="D31">
            <v>0</v>
          </cell>
          <cell r="G31">
            <v>0</v>
          </cell>
        </row>
        <row r="32">
          <cell r="D32">
            <v>7000</v>
          </cell>
          <cell r="G32">
            <v>7000</v>
          </cell>
        </row>
        <row r="33">
          <cell r="D33">
            <v>0</v>
          </cell>
          <cell r="G33">
            <v>0</v>
          </cell>
        </row>
        <row r="34">
          <cell r="D34">
            <v>0</v>
          </cell>
          <cell r="G34">
            <v>0</v>
          </cell>
        </row>
        <row r="35">
          <cell r="D35">
            <v>0</v>
          </cell>
          <cell r="G35">
            <v>0</v>
          </cell>
        </row>
        <row r="36">
          <cell r="D36">
            <v>0</v>
          </cell>
          <cell r="G36">
            <v>0</v>
          </cell>
        </row>
        <row r="37">
          <cell r="D37">
            <v>0</v>
          </cell>
          <cell r="G37">
            <v>0</v>
          </cell>
        </row>
        <row r="38">
          <cell r="D38">
            <v>0</v>
          </cell>
          <cell r="G38">
            <v>0</v>
          </cell>
        </row>
        <row r="39">
          <cell r="D39">
            <v>0</v>
          </cell>
          <cell r="G39">
            <v>0</v>
          </cell>
        </row>
        <row r="40">
          <cell r="D40">
            <v>0</v>
          </cell>
          <cell r="G40">
            <v>0</v>
          </cell>
        </row>
        <row r="41">
          <cell r="D41">
            <v>0</v>
          </cell>
          <cell r="G41">
            <v>0</v>
          </cell>
        </row>
        <row r="42">
          <cell r="D42">
            <v>0</v>
          </cell>
          <cell r="G42">
            <v>0</v>
          </cell>
        </row>
        <row r="43">
          <cell r="D43">
            <v>0</v>
          </cell>
          <cell r="G43">
            <v>0</v>
          </cell>
        </row>
        <row r="44">
          <cell r="D44">
            <v>0</v>
          </cell>
          <cell r="G44">
            <v>0</v>
          </cell>
        </row>
        <row r="45">
          <cell r="D45">
            <v>0</v>
          </cell>
          <cell r="G45">
            <v>0</v>
          </cell>
        </row>
        <row r="46">
          <cell r="D46">
            <v>0</v>
          </cell>
          <cell r="G46">
            <v>0</v>
          </cell>
        </row>
        <row r="47">
          <cell r="D47">
            <v>0</v>
          </cell>
          <cell r="G47">
            <v>0</v>
          </cell>
        </row>
        <row r="48">
          <cell r="D48">
            <v>0</v>
          </cell>
          <cell r="G48">
            <v>0</v>
          </cell>
        </row>
        <row r="49">
          <cell r="D49">
            <v>3500</v>
          </cell>
          <cell r="G49">
            <v>3500</v>
          </cell>
        </row>
        <row r="50">
          <cell r="D50">
            <v>2000</v>
          </cell>
          <cell r="G50">
            <v>2000</v>
          </cell>
        </row>
        <row r="51">
          <cell r="D51">
            <v>0</v>
          </cell>
          <cell r="G51">
            <v>0</v>
          </cell>
        </row>
        <row r="52">
          <cell r="D52">
            <v>0</v>
          </cell>
          <cell r="G52">
            <v>0</v>
          </cell>
        </row>
        <row r="53">
          <cell r="D53">
            <v>3000</v>
          </cell>
          <cell r="G53">
            <v>3000</v>
          </cell>
        </row>
        <row r="54">
          <cell r="D54">
            <v>0</v>
          </cell>
          <cell r="G54">
            <v>0</v>
          </cell>
        </row>
        <row r="55">
          <cell r="D55">
            <v>62000</v>
          </cell>
          <cell r="G55">
            <v>62000</v>
          </cell>
        </row>
        <row r="56">
          <cell r="D56">
            <v>23500</v>
          </cell>
          <cell r="G56">
            <v>23500</v>
          </cell>
        </row>
        <row r="57">
          <cell r="D57">
            <v>23000</v>
          </cell>
          <cell r="G57">
            <v>23000</v>
          </cell>
        </row>
        <row r="58">
          <cell r="D58">
            <v>15500</v>
          </cell>
          <cell r="G58">
            <v>15500</v>
          </cell>
        </row>
        <row r="59">
          <cell r="D59">
            <v>0</v>
          </cell>
          <cell r="G59">
            <v>0</v>
          </cell>
        </row>
        <row r="60">
          <cell r="D60">
            <v>0</v>
          </cell>
          <cell r="G60">
            <v>0</v>
          </cell>
        </row>
        <row r="61">
          <cell r="D61">
            <v>0</v>
          </cell>
          <cell r="G61">
            <v>0</v>
          </cell>
        </row>
        <row r="62">
          <cell r="D62">
            <v>0</v>
          </cell>
          <cell r="G62">
            <v>0</v>
          </cell>
        </row>
        <row r="63">
          <cell r="D63">
            <v>0</v>
          </cell>
          <cell r="G63">
            <v>0</v>
          </cell>
        </row>
        <row r="64">
          <cell r="D64">
            <v>0</v>
          </cell>
          <cell r="G64">
            <v>0</v>
          </cell>
        </row>
        <row r="65">
          <cell r="D65">
            <v>0</v>
          </cell>
          <cell r="G65">
            <v>0</v>
          </cell>
        </row>
        <row r="66">
          <cell r="D66">
            <v>96500</v>
          </cell>
          <cell r="G66">
            <v>96500</v>
          </cell>
        </row>
        <row r="67">
          <cell r="D67">
            <v>0</v>
          </cell>
          <cell r="G67">
            <v>0</v>
          </cell>
        </row>
        <row r="68">
          <cell r="D68">
            <v>0</v>
          </cell>
          <cell r="G68">
            <v>0</v>
          </cell>
        </row>
        <row r="69">
          <cell r="D69">
            <v>0</v>
          </cell>
          <cell r="G69">
            <v>0</v>
          </cell>
        </row>
        <row r="70">
          <cell r="D70">
            <v>0</v>
          </cell>
          <cell r="G70">
            <v>0</v>
          </cell>
        </row>
        <row r="71">
          <cell r="D71">
            <v>0</v>
          </cell>
          <cell r="G71">
            <v>0</v>
          </cell>
        </row>
        <row r="72">
          <cell r="D72">
            <v>0</v>
          </cell>
          <cell r="G72">
            <v>0</v>
          </cell>
        </row>
        <row r="73">
          <cell r="D73">
            <v>0</v>
          </cell>
          <cell r="G73">
            <v>0</v>
          </cell>
        </row>
        <row r="74">
          <cell r="D74">
            <v>0</v>
          </cell>
          <cell r="G74">
            <v>0</v>
          </cell>
        </row>
        <row r="75">
          <cell r="D75">
            <v>2500</v>
          </cell>
          <cell r="G75">
            <v>2500</v>
          </cell>
        </row>
        <row r="76">
          <cell r="D76">
            <v>500</v>
          </cell>
          <cell r="G76">
            <v>500</v>
          </cell>
        </row>
        <row r="77">
          <cell r="D77">
            <v>0</v>
          </cell>
          <cell r="G77">
            <v>0</v>
          </cell>
        </row>
        <row r="78">
          <cell r="D78">
            <v>0</v>
          </cell>
          <cell r="G78">
            <v>0</v>
          </cell>
        </row>
        <row r="79">
          <cell r="D79">
            <v>0</v>
          </cell>
          <cell r="G79">
            <v>0</v>
          </cell>
        </row>
        <row r="80">
          <cell r="D80">
            <v>0</v>
          </cell>
          <cell r="G80">
            <v>0</v>
          </cell>
        </row>
        <row r="81">
          <cell r="D81">
            <v>0</v>
          </cell>
          <cell r="G81">
            <v>0</v>
          </cell>
        </row>
        <row r="82">
          <cell r="D82">
            <v>0</v>
          </cell>
          <cell r="G82">
            <v>0</v>
          </cell>
        </row>
        <row r="83">
          <cell r="D83">
            <v>2000</v>
          </cell>
          <cell r="G83">
            <v>2000</v>
          </cell>
        </row>
        <row r="84">
          <cell r="D84">
            <v>0</v>
          </cell>
          <cell r="G84">
            <v>0</v>
          </cell>
        </row>
        <row r="85">
          <cell r="D85">
            <v>0</v>
          </cell>
          <cell r="G85">
            <v>0</v>
          </cell>
        </row>
        <row r="86">
          <cell r="D86">
            <v>0</v>
          </cell>
          <cell r="G86">
            <v>0</v>
          </cell>
        </row>
        <row r="87">
          <cell r="D87">
            <v>0</v>
          </cell>
          <cell r="G87">
            <v>0</v>
          </cell>
        </row>
        <row r="88">
          <cell r="G88">
            <v>0</v>
          </cell>
        </row>
        <row r="89">
          <cell r="D89">
            <v>0</v>
          </cell>
          <cell r="G89">
            <v>0</v>
          </cell>
        </row>
        <row r="90">
          <cell r="D90">
            <v>4000</v>
          </cell>
          <cell r="G90">
            <v>4000</v>
          </cell>
        </row>
        <row r="91">
          <cell r="D91">
            <v>4000</v>
          </cell>
          <cell r="G91">
            <v>4000</v>
          </cell>
        </row>
        <row r="92">
          <cell r="D92">
            <v>0</v>
          </cell>
          <cell r="G92">
            <v>0</v>
          </cell>
        </row>
        <row r="93">
          <cell r="D93">
            <v>0</v>
          </cell>
          <cell r="G93">
            <v>0</v>
          </cell>
        </row>
        <row r="94">
          <cell r="D94">
            <v>0</v>
          </cell>
          <cell r="G94">
            <v>0</v>
          </cell>
        </row>
        <row r="95">
          <cell r="D95">
            <v>0</v>
          </cell>
          <cell r="G95">
            <v>0</v>
          </cell>
        </row>
        <row r="96">
          <cell r="D96">
            <v>0</v>
          </cell>
          <cell r="G96">
            <v>0</v>
          </cell>
        </row>
        <row r="97">
          <cell r="D97">
            <v>0</v>
          </cell>
          <cell r="G97">
            <v>0</v>
          </cell>
        </row>
        <row r="98">
          <cell r="D98">
            <v>0</v>
          </cell>
          <cell r="G98">
            <v>0</v>
          </cell>
        </row>
        <row r="99">
          <cell r="D99">
            <v>0</v>
          </cell>
          <cell r="G99">
            <v>0</v>
          </cell>
        </row>
        <row r="100">
          <cell r="D100">
            <v>0</v>
          </cell>
          <cell r="G100">
            <v>0</v>
          </cell>
        </row>
        <row r="101">
          <cell r="D101">
            <v>0</v>
          </cell>
          <cell r="G101">
            <v>0</v>
          </cell>
        </row>
        <row r="102">
          <cell r="D102">
            <v>0</v>
          </cell>
          <cell r="G102">
            <v>0</v>
          </cell>
        </row>
        <row r="103">
          <cell r="D103">
            <v>0</v>
          </cell>
          <cell r="G103">
            <v>0</v>
          </cell>
        </row>
        <row r="104">
          <cell r="D104">
            <v>0</v>
          </cell>
          <cell r="G104">
            <v>0</v>
          </cell>
        </row>
        <row r="105">
          <cell r="D105">
            <v>0</v>
          </cell>
          <cell r="G105">
            <v>0</v>
          </cell>
        </row>
        <row r="106">
          <cell r="D106">
            <v>0</v>
          </cell>
          <cell r="G106">
            <v>0</v>
          </cell>
        </row>
        <row r="107">
          <cell r="D107">
            <v>0</v>
          </cell>
          <cell r="G107">
            <v>0</v>
          </cell>
        </row>
        <row r="108">
          <cell r="D108">
            <v>4000</v>
          </cell>
          <cell r="G108">
            <v>4000</v>
          </cell>
        </row>
        <row r="109">
          <cell r="D109">
            <v>0</v>
          </cell>
          <cell r="G109">
            <v>0</v>
          </cell>
        </row>
        <row r="110">
          <cell r="D110">
            <v>0</v>
          </cell>
          <cell r="G110">
            <v>0</v>
          </cell>
        </row>
        <row r="111">
          <cell r="D111">
            <v>0</v>
          </cell>
          <cell r="G111">
            <v>0</v>
          </cell>
        </row>
        <row r="112">
          <cell r="D112">
            <v>0</v>
          </cell>
          <cell r="G112">
            <v>0</v>
          </cell>
        </row>
        <row r="113">
          <cell r="D113">
            <v>0</v>
          </cell>
          <cell r="G113">
            <v>0</v>
          </cell>
        </row>
        <row r="114">
          <cell r="D114">
            <v>0</v>
          </cell>
          <cell r="G114">
            <v>0</v>
          </cell>
        </row>
        <row r="115">
          <cell r="D115">
            <v>0</v>
          </cell>
          <cell r="G115">
            <v>0</v>
          </cell>
        </row>
        <row r="116">
          <cell r="D116">
            <v>0</v>
          </cell>
          <cell r="G116">
            <v>0</v>
          </cell>
        </row>
        <row r="117">
          <cell r="D117">
            <v>0</v>
          </cell>
          <cell r="G117">
            <v>0</v>
          </cell>
        </row>
        <row r="118">
          <cell r="D118">
            <v>0</v>
          </cell>
          <cell r="G118">
            <v>0</v>
          </cell>
        </row>
        <row r="119">
          <cell r="D119">
            <v>0</v>
          </cell>
          <cell r="G119">
            <v>0</v>
          </cell>
        </row>
        <row r="120">
          <cell r="D120">
            <v>0</v>
          </cell>
          <cell r="G120">
            <v>0</v>
          </cell>
        </row>
        <row r="121">
          <cell r="D121">
            <v>0</v>
          </cell>
          <cell r="G121">
            <v>0</v>
          </cell>
        </row>
        <row r="122">
          <cell r="D122">
            <v>0</v>
          </cell>
          <cell r="G122">
            <v>0</v>
          </cell>
        </row>
        <row r="123">
          <cell r="D123">
            <v>0</v>
          </cell>
          <cell r="G123">
            <v>0</v>
          </cell>
        </row>
        <row r="124">
          <cell r="D124">
            <v>0</v>
          </cell>
          <cell r="G124">
            <v>0</v>
          </cell>
        </row>
        <row r="125">
          <cell r="D125">
            <v>0</v>
          </cell>
          <cell r="G125">
            <v>0</v>
          </cell>
        </row>
        <row r="126">
          <cell r="D126">
            <v>0</v>
          </cell>
          <cell r="G126">
            <v>0</v>
          </cell>
        </row>
        <row r="127">
          <cell r="D127">
            <v>0</v>
          </cell>
          <cell r="G127">
            <v>0</v>
          </cell>
        </row>
        <row r="128">
          <cell r="D128">
            <v>0</v>
          </cell>
          <cell r="G128">
            <v>0</v>
          </cell>
        </row>
        <row r="129">
          <cell r="D129">
            <v>0</v>
          </cell>
          <cell r="G129">
            <v>0</v>
          </cell>
        </row>
        <row r="130">
          <cell r="D130">
            <v>0</v>
          </cell>
          <cell r="G130">
            <v>0</v>
          </cell>
        </row>
        <row r="131">
          <cell r="D131">
            <v>0</v>
          </cell>
          <cell r="G131">
            <v>0</v>
          </cell>
        </row>
        <row r="132">
          <cell r="D132">
            <v>0</v>
          </cell>
          <cell r="G132">
            <v>0</v>
          </cell>
        </row>
        <row r="133">
          <cell r="D133">
            <v>0</v>
          </cell>
          <cell r="G133">
            <v>0</v>
          </cell>
        </row>
        <row r="134">
          <cell r="D134">
            <v>0</v>
          </cell>
          <cell r="G134">
            <v>0</v>
          </cell>
        </row>
        <row r="135">
          <cell r="D135">
            <v>0</v>
          </cell>
          <cell r="G135">
            <v>0</v>
          </cell>
        </row>
        <row r="136">
          <cell r="D136">
            <v>0</v>
          </cell>
          <cell r="G136">
            <v>0</v>
          </cell>
        </row>
        <row r="137">
          <cell r="D137">
            <v>0</v>
          </cell>
          <cell r="G137">
            <v>0</v>
          </cell>
        </row>
        <row r="138">
          <cell r="D138">
            <v>0</v>
          </cell>
          <cell r="G138">
            <v>0</v>
          </cell>
        </row>
        <row r="139">
          <cell r="D139">
            <v>0</v>
          </cell>
          <cell r="G139">
            <v>0</v>
          </cell>
        </row>
        <row r="140">
          <cell r="D140">
            <v>0</v>
          </cell>
          <cell r="G140">
            <v>0</v>
          </cell>
        </row>
        <row r="141">
          <cell r="D141">
            <v>0</v>
          </cell>
          <cell r="G141">
            <v>0</v>
          </cell>
        </row>
        <row r="142">
          <cell r="D142">
            <v>0</v>
          </cell>
          <cell r="G142">
            <v>0</v>
          </cell>
        </row>
        <row r="143">
          <cell r="D143">
            <v>0</v>
          </cell>
          <cell r="G143">
            <v>0</v>
          </cell>
        </row>
        <row r="144">
          <cell r="D144">
            <v>0</v>
          </cell>
          <cell r="G144">
            <v>0</v>
          </cell>
        </row>
        <row r="145">
          <cell r="D145">
            <v>0</v>
          </cell>
          <cell r="G145">
            <v>0</v>
          </cell>
        </row>
        <row r="146">
          <cell r="D146">
            <v>1000</v>
          </cell>
          <cell r="E146">
            <v>0</v>
          </cell>
          <cell r="F146">
            <v>0</v>
          </cell>
          <cell r="G146">
            <v>1000</v>
          </cell>
        </row>
      </sheetData>
      <sheetData sheetId="30">
        <row r="4">
          <cell r="E4">
            <v>435000</v>
          </cell>
          <cell r="H4">
            <v>435000</v>
          </cell>
        </row>
        <row r="5">
          <cell r="E5">
            <v>6650000</v>
          </cell>
          <cell r="H5">
            <v>6650000</v>
          </cell>
        </row>
        <row r="6">
          <cell r="E6">
            <v>6650000</v>
          </cell>
          <cell r="H6">
            <v>6650000</v>
          </cell>
        </row>
        <row r="7">
          <cell r="E7">
            <v>0</v>
          </cell>
          <cell r="H7">
            <v>0</v>
          </cell>
        </row>
        <row r="8">
          <cell r="E8">
            <v>0</v>
          </cell>
          <cell r="H8">
            <v>0</v>
          </cell>
        </row>
        <row r="9">
          <cell r="E9">
            <v>7085000</v>
          </cell>
          <cell r="H9">
            <v>7085000</v>
          </cell>
        </row>
        <row r="10">
          <cell r="E10">
            <v>6640000</v>
          </cell>
          <cell r="H10">
            <v>6640000</v>
          </cell>
        </row>
        <row r="11">
          <cell r="E11">
            <v>6440000</v>
          </cell>
          <cell r="H11">
            <v>6440000</v>
          </cell>
        </row>
        <row r="12">
          <cell r="E12">
            <v>4564000</v>
          </cell>
          <cell r="H12">
            <v>4564000</v>
          </cell>
        </row>
        <row r="13">
          <cell r="E13">
            <v>4355000</v>
          </cell>
          <cell r="H13">
            <v>4355000</v>
          </cell>
        </row>
        <row r="14">
          <cell r="E14">
            <v>4355000</v>
          </cell>
          <cell r="H14">
            <v>4355000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7">
          <cell r="E17">
            <v>0</v>
          </cell>
          <cell r="H17">
            <v>0</v>
          </cell>
        </row>
        <row r="18">
          <cell r="E18">
            <v>200000</v>
          </cell>
          <cell r="H18">
            <v>200000</v>
          </cell>
        </row>
        <row r="19">
          <cell r="E19">
            <v>9000</v>
          </cell>
          <cell r="H19">
            <v>9000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2">
          <cell r="E22">
            <v>0</v>
          </cell>
          <cell r="H22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1758500</v>
          </cell>
          <cell r="H24">
            <v>1758500</v>
          </cell>
        </row>
        <row r="25">
          <cell r="E25">
            <v>250000</v>
          </cell>
          <cell r="H25">
            <v>250000</v>
          </cell>
        </row>
        <row r="26">
          <cell r="E26">
            <v>6000</v>
          </cell>
          <cell r="H26">
            <v>6000</v>
          </cell>
        </row>
        <row r="27">
          <cell r="E27">
            <v>6000</v>
          </cell>
          <cell r="H27">
            <v>6000</v>
          </cell>
        </row>
        <row r="28">
          <cell r="E28">
            <v>0</v>
          </cell>
          <cell r="H28">
            <v>0</v>
          </cell>
        </row>
        <row r="29">
          <cell r="E29">
            <v>377500</v>
          </cell>
          <cell r="H29">
            <v>377500</v>
          </cell>
        </row>
        <row r="30">
          <cell r="E30">
            <v>20000</v>
          </cell>
          <cell r="H30">
            <v>20000</v>
          </cell>
        </row>
        <row r="31">
          <cell r="E31">
            <v>1500</v>
          </cell>
          <cell r="H31">
            <v>1500</v>
          </cell>
        </row>
        <row r="32">
          <cell r="E32">
            <v>25000</v>
          </cell>
          <cell r="H32">
            <v>25000</v>
          </cell>
        </row>
        <row r="33">
          <cell r="E33">
            <v>18000</v>
          </cell>
          <cell r="H33">
            <v>18000</v>
          </cell>
        </row>
        <row r="34">
          <cell r="E34">
            <v>1000</v>
          </cell>
          <cell r="H34">
            <v>1000</v>
          </cell>
        </row>
        <row r="35">
          <cell r="E35">
            <v>2000</v>
          </cell>
          <cell r="H35">
            <v>2000</v>
          </cell>
        </row>
        <row r="36">
          <cell r="E36">
            <v>3000</v>
          </cell>
          <cell r="H36">
            <v>3000</v>
          </cell>
        </row>
        <row r="37">
          <cell r="E37">
            <v>0</v>
          </cell>
          <cell r="H37">
            <v>0</v>
          </cell>
        </row>
        <row r="38">
          <cell r="E38">
            <v>8000</v>
          </cell>
          <cell r="H38">
            <v>8000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500</v>
          </cell>
          <cell r="H41">
            <v>500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3500</v>
          </cell>
          <cell r="H44">
            <v>3500</v>
          </cell>
        </row>
        <row r="45">
          <cell r="E45">
            <v>10000</v>
          </cell>
          <cell r="H45">
            <v>10000</v>
          </cell>
        </row>
        <row r="46">
          <cell r="E46">
            <v>4000</v>
          </cell>
          <cell r="H46">
            <v>4000</v>
          </cell>
        </row>
        <row r="47">
          <cell r="E47">
            <v>4000</v>
          </cell>
          <cell r="H47">
            <v>4000</v>
          </cell>
        </row>
        <row r="48">
          <cell r="E48">
            <v>2000</v>
          </cell>
          <cell r="H48">
            <v>2000</v>
          </cell>
        </row>
        <row r="49">
          <cell r="E49">
            <v>20000</v>
          </cell>
          <cell r="H49">
            <v>20000</v>
          </cell>
        </row>
        <row r="50">
          <cell r="E50">
            <v>40000</v>
          </cell>
          <cell r="H50">
            <v>40000</v>
          </cell>
        </row>
        <row r="51">
          <cell r="E51">
            <v>1000</v>
          </cell>
          <cell r="H51">
            <v>1000</v>
          </cell>
        </row>
        <row r="52">
          <cell r="E52">
            <v>10000</v>
          </cell>
          <cell r="H52">
            <v>10000</v>
          </cell>
        </row>
        <row r="53">
          <cell r="E53">
            <v>11000</v>
          </cell>
          <cell r="H53">
            <v>11000</v>
          </cell>
        </row>
        <row r="54">
          <cell r="E54">
            <v>2000</v>
          </cell>
          <cell r="H54">
            <v>2000</v>
          </cell>
        </row>
        <row r="55">
          <cell r="E55">
            <v>215000</v>
          </cell>
          <cell r="H55">
            <v>215000</v>
          </cell>
        </row>
        <row r="56">
          <cell r="E56">
            <v>110000</v>
          </cell>
          <cell r="H56">
            <v>110000</v>
          </cell>
        </row>
        <row r="57">
          <cell r="E57">
            <v>50000</v>
          </cell>
          <cell r="H57">
            <v>50000</v>
          </cell>
        </row>
        <row r="58">
          <cell r="E58">
            <v>50000</v>
          </cell>
          <cell r="H58">
            <v>50000</v>
          </cell>
        </row>
        <row r="59">
          <cell r="E59">
            <v>0</v>
          </cell>
          <cell r="H59">
            <v>0</v>
          </cell>
        </row>
        <row r="60">
          <cell r="E60">
            <v>5000</v>
          </cell>
          <cell r="H60">
            <v>5000</v>
          </cell>
        </row>
        <row r="61">
          <cell r="E61">
            <v>0</v>
          </cell>
          <cell r="H61">
            <v>0</v>
          </cell>
        </row>
        <row r="62">
          <cell r="E62">
            <v>0</v>
          </cell>
          <cell r="H62">
            <v>0</v>
          </cell>
        </row>
        <row r="63">
          <cell r="E63">
            <v>4000</v>
          </cell>
          <cell r="H63">
            <v>4000</v>
          </cell>
        </row>
        <row r="64">
          <cell r="E64">
            <v>3000</v>
          </cell>
          <cell r="H64">
            <v>3000</v>
          </cell>
        </row>
        <row r="65">
          <cell r="E65">
            <v>5000</v>
          </cell>
          <cell r="H65">
            <v>5000</v>
          </cell>
        </row>
        <row r="66">
          <cell r="E66">
            <v>1000000</v>
          </cell>
          <cell r="H66">
            <v>1000000</v>
          </cell>
        </row>
        <row r="67">
          <cell r="E67">
            <v>10000</v>
          </cell>
          <cell r="H67">
            <v>10000</v>
          </cell>
        </row>
        <row r="68">
          <cell r="E68">
            <v>5000</v>
          </cell>
          <cell r="H68">
            <v>5000</v>
          </cell>
        </row>
        <row r="69">
          <cell r="E69">
            <v>0</v>
          </cell>
          <cell r="H69">
            <v>0</v>
          </cell>
        </row>
        <row r="70">
          <cell r="E70">
            <v>1500</v>
          </cell>
          <cell r="H70">
            <v>1500</v>
          </cell>
        </row>
        <row r="71">
          <cell r="E71">
            <v>3000</v>
          </cell>
          <cell r="H71">
            <v>3000</v>
          </cell>
        </row>
        <row r="72">
          <cell r="E72">
            <v>500</v>
          </cell>
          <cell r="H72">
            <v>500</v>
          </cell>
        </row>
        <row r="73">
          <cell r="E73">
            <v>0</v>
          </cell>
          <cell r="H73">
            <v>0</v>
          </cell>
        </row>
        <row r="74">
          <cell r="E74">
            <v>0</v>
          </cell>
          <cell r="H74">
            <v>0</v>
          </cell>
        </row>
        <row r="75">
          <cell r="E75">
            <v>102000</v>
          </cell>
          <cell r="H75">
            <v>102000</v>
          </cell>
        </row>
        <row r="76">
          <cell r="E76">
            <v>2000</v>
          </cell>
          <cell r="H76">
            <v>2000</v>
          </cell>
        </row>
        <row r="77">
          <cell r="E77">
            <v>5000</v>
          </cell>
          <cell r="H77">
            <v>5000</v>
          </cell>
        </row>
        <row r="78">
          <cell r="E78">
            <v>18000</v>
          </cell>
          <cell r="H78">
            <v>18000</v>
          </cell>
        </row>
        <row r="79">
          <cell r="E79">
            <v>0</v>
          </cell>
          <cell r="H79">
            <v>0</v>
          </cell>
        </row>
        <row r="80">
          <cell r="E80">
            <v>0</v>
          </cell>
          <cell r="H80">
            <v>0</v>
          </cell>
        </row>
        <row r="81">
          <cell r="E81">
            <v>0</v>
          </cell>
          <cell r="H81">
            <v>0</v>
          </cell>
        </row>
        <row r="82">
          <cell r="E82">
            <v>2000</v>
          </cell>
          <cell r="H82">
            <v>2000</v>
          </cell>
        </row>
        <row r="83">
          <cell r="E83">
            <v>65000</v>
          </cell>
          <cell r="H83">
            <v>65000</v>
          </cell>
        </row>
        <row r="84">
          <cell r="E84">
            <v>0</v>
          </cell>
          <cell r="H84">
            <v>0</v>
          </cell>
        </row>
        <row r="85">
          <cell r="E85">
            <v>0</v>
          </cell>
          <cell r="H85">
            <v>0</v>
          </cell>
        </row>
        <row r="86">
          <cell r="E86">
            <v>0</v>
          </cell>
          <cell r="H86">
            <v>0</v>
          </cell>
        </row>
        <row r="87">
          <cell r="E87">
            <v>10000</v>
          </cell>
          <cell r="H87">
            <v>10000</v>
          </cell>
        </row>
        <row r="88">
          <cell r="H88">
            <v>0</v>
          </cell>
        </row>
        <row r="89">
          <cell r="E89">
            <v>0</v>
          </cell>
          <cell r="H89">
            <v>0</v>
          </cell>
        </row>
        <row r="90">
          <cell r="E90">
            <v>108000</v>
          </cell>
          <cell r="H90">
            <v>108000</v>
          </cell>
        </row>
        <row r="91">
          <cell r="E91">
            <v>9500</v>
          </cell>
          <cell r="H91">
            <v>9500</v>
          </cell>
        </row>
        <row r="92">
          <cell r="E92">
            <v>0</v>
          </cell>
          <cell r="H92">
            <v>0</v>
          </cell>
        </row>
        <row r="93">
          <cell r="E93">
            <v>0</v>
          </cell>
          <cell r="H93">
            <v>0</v>
          </cell>
        </row>
        <row r="94">
          <cell r="E94">
            <v>0</v>
          </cell>
          <cell r="H94">
            <v>0</v>
          </cell>
        </row>
        <row r="95">
          <cell r="E95">
            <v>0</v>
          </cell>
          <cell r="H95">
            <v>0</v>
          </cell>
        </row>
        <row r="96">
          <cell r="E96">
            <v>0</v>
          </cell>
          <cell r="H96">
            <v>0</v>
          </cell>
        </row>
        <row r="97">
          <cell r="E97">
            <v>0</v>
          </cell>
          <cell r="H97">
            <v>0</v>
          </cell>
        </row>
        <row r="98">
          <cell r="E98">
            <v>0</v>
          </cell>
          <cell r="H98">
            <v>0</v>
          </cell>
        </row>
        <row r="99">
          <cell r="E99">
            <v>0</v>
          </cell>
          <cell r="H99">
            <v>0</v>
          </cell>
        </row>
        <row r="100">
          <cell r="E100">
            <v>0</v>
          </cell>
          <cell r="H100">
            <v>0</v>
          </cell>
        </row>
        <row r="101">
          <cell r="E101">
            <v>0</v>
          </cell>
          <cell r="H101">
            <v>0</v>
          </cell>
        </row>
        <row r="102">
          <cell r="E102">
            <v>0</v>
          </cell>
          <cell r="H102">
            <v>0</v>
          </cell>
        </row>
        <row r="103">
          <cell r="E103">
            <v>0</v>
          </cell>
          <cell r="H103">
            <v>0</v>
          </cell>
        </row>
        <row r="104">
          <cell r="E104">
            <v>0</v>
          </cell>
          <cell r="H104">
            <v>0</v>
          </cell>
        </row>
        <row r="105">
          <cell r="E105">
            <v>0</v>
          </cell>
          <cell r="H105">
            <v>0</v>
          </cell>
        </row>
        <row r="106">
          <cell r="E106">
            <v>0</v>
          </cell>
          <cell r="H106">
            <v>0</v>
          </cell>
        </row>
        <row r="107">
          <cell r="E107">
            <v>0</v>
          </cell>
          <cell r="H107">
            <v>0</v>
          </cell>
        </row>
        <row r="108">
          <cell r="E108">
            <v>1500</v>
          </cell>
          <cell r="H108">
            <v>1500</v>
          </cell>
        </row>
        <row r="109">
          <cell r="E109">
            <v>8000</v>
          </cell>
          <cell r="H109">
            <v>8000</v>
          </cell>
        </row>
        <row r="110">
          <cell r="E110">
            <v>0</v>
          </cell>
          <cell r="H110">
            <v>0</v>
          </cell>
        </row>
        <row r="111">
          <cell r="E111">
            <v>200000</v>
          </cell>
          <cell r="H111">
            <v>200000</v>
          </cell>
        </row>
        <row r="112">
          <cell r="E112">
            <v>200000</v>
          </cell>
          <cell r="H112">
            <v>200000</v>
          </cell>
        </row>
        <row r="113">
          <cell r="E113">
            <v>15000</v>
          </cell>
          <cell r="H113">
            <v>15000</v>
          </cell>
        </row>
        <row r="114">
          <cell r="E114">
            <v>0</v>
          </cell>
          <cell r="H114">
            <v>0</v>
          </cell>
        </row>
        <row r="115">
          <cell r="E115">
            <v>15000</v>
          </cell>
          <cell r="H115">
            <v>15000</v>
          </cell>
        </row>
        <row r="116">
          <cell r="E116">
            <v>0</v>
          </cell>
          <cell r="H116">
            <v>0</v>
          </cell>
        </row>
        <row r="117">
          <cell r="E117">
            <v>0</v>
          </cell>
          <cell r="H117">
            <v>0</v>
          </cell>
        </row>
        <row r="118">
          <cell r="E118">
            <v>0</v>
          </cell>
          <cell r="H118">
            <v>0</v>
          </cell>
        </row>
        <row r="119">
          <cell r="E119">
            <v>0</v>
          </cell>
          <cell r="H119">
            <v>0</v>
          </cell>
        </row>
        <row r="120">
          <cell r="E120">
            <v>185000</v>
          </cell>
          <cell r="H120">
            <v>185000</v>
          </cell>
        </row>
        <row r="121">
          <cell r="E121">
            <v>0</v>
          </cell>
          <cell r="H121">
            <v>0</v>
          </cell>
        </row>
        <row r="122">
          <cell r="E122">
            <v>0</v>
          </cell>
          <cell r="H122">
            <v>0</v>
          </cell>
        </row>
        <row r="123">
          <cell r="E123">
            <v>0</v>
          </cell>
          <cell r="H123">
            <v>0</v>
          </cell>
        </row>
        <row r="124">
          <cell r="E124">
            <v>0</v>
          </cell>
          <cell r="H124">
            <v>0</v>
          </cell>
        </row>
        <row r="125">
          <cell r="E125">
            <v>185000</v>
          </cell>
          <cell r="H125">
            <v>185000</v>
          </cell>
        </row>
        <row r="126">
          <cell r="E126">
            <v>2000</v>
          </cell>
          <cell r="H126">
            <v>2000</v>
          </cell>
        </row>
        <row r="127">
          <cell r="E127">
            <v>3000</v>
          </cell>
          <cell r="H127">
            <v>3000</v>
          </cell>
        </row>
        <row r="128">
          <cell r="E128">
            <v>12000</v>
          </cell>
          <cell r="H128">
            <v>12000</v>
          </cell>
        </row>
        <row r="129">
          <cell r="E129">
            <v>0</v>
          </cell>
          <cell r="H129">
            <v>0</v>
          </cell>
        </row>
        <row r="130">
          <cell r="E130">
            <v>8000</v>
          </cell>
          <cell r="H130">
            <v>8000</v>
          </cell>
        </row>
        <row r="131">
          <cell r="E131">
            <v>10000</v>
          </cell>
          <cell r="H131">
            <v>10000</v>
          </cell>
        </row>
        <row r="132">
          <cell r="E132">
            <v>0</v>
          </cell>
          <cell r="H132">
            <v>0</v>
          </cell>
        </row>
        <row r="133">
          <cell r="E133">
            <v>0</v>
          </cell>
          <cell r="H133">
            <v>0</v>
          </cell>
        </row>
        <row r="134">
          <cell r="E134">
            <v>0</v>
          </cell>
          <cell r="H134">
            <v>0</v>
          </cell>
        </row>
        <row r="135">
          <cell r="E135">
            <v>135000</v>
          </cell>
          <cell r="H135">
            <v>135000</v>
          </cell>
        </row>
        <row r="136">
          <cell r="E136">
            <v>0</v>
          </cell>
          <cell r="H136">
            <v>0</v>
          </cell>
        </row>
        <row r="137">
          <cell r="E137">
            <v>5000</v>
          </cell>
          <cell r="H137">
            <v>5000</v>
          </cell>
        </row>
        <row r="138">
          <cell r="E138">
            <v>0</v>
          </cell>
          <cell r="H138">
            <v>0</v>
          </cell>
        </row>
        <row r="139">
          <cell r="E139">
            <v>10000</v>
          </cell>
          <cell r="H139">
            <v>10000</v>
          </cell>
        </row>
        <row r="140">
          <cell r="E140">
            <v>0</v>
          </cell>
          <cell r="H140">
            <v>0</v>
          </cell>
        </row>
        <row r="141">
          <cell r="E141">
            <v>0</v>
          </cell>
          <cell r="H141">
            <v>0</v>
          </cell>
        </row>
        <row r="142">
          <cell r="E142">
            <v>0</v>
          </cell>
          <cell r="H142">
            <v>0</v>
          </cell>
        </row>
        <row r="143">
          <cell r="E143">
            <v>0</v>
          </cell>
          <cell r="H143">
            <v>0</v>
          </cell>
        </row>
        <row r="144">
          <cell r="H144">
            <v>0</v>
          </cell>
        </row>
        <row r="145">
          <cell r="E145">
            <v>0</v>
          </cell>
          <cell r="H145">
            <v>0</v>
          </cell>
        </row>
        <row r="146">
          <cell r="E146">
            <v>445000</v>
          </cell>
          <cell r="F146">
            <v>0</v>
          </cell>
          <cell r="G146">
            <v>0</v>
          </cell>
          <cell r="H146">
            <v>445000</v>
          </cell>
        </row>
      </sheetData>
      <sheetData sheetId="31">
        <row r="6">
          <cell r="F6">
            <v>56260700</v>
          </cell>
          <cell r="G6">
            <v>0</v>
          </cell>
          <cell r="H6">
            <v>0</v>
          </cell>
          <cell r="I6">
            <v>56260700</v>
          </cell>
        </row>
      </sheetData>
      <sheetData sheetId="32">
        <row r="4">
          <cell r="D4">
            <v>0</v>
          </cell>
          <cell r="G4">
            <v>0</v>
          </cell>
        </row>
        <row r="5">
          <cell r="D5">
            <v>346500</v>
          </cell>
          <cell r="G5">
            <v>346500</v>
          </cell>
        </row>
        <row r="6">
          <cell r="D6">
            <v>0</v>
          </cell>
          <cell r="G6">
            <v>0</v>
          </cell>
        </row>
        <row r="7">
          <cell r="D7">
            <v>346500</v>
          </cell>
          <cell r="G7">
            <v>346500</v>
          </cell>
        </row>
        <row r="8">
          <cell r="G8">
            <v>0</v>
          </cell>
        </row>
        <row r="9">
          <cell r="D9">
            <v>346500</v>
          </cell>
          <cell r="G9">
            <v>346500</v>
          </cell>
        </row>
        <row r="10">
          <cell r="D10">
            <v>346500</v>
          </cell>
          <cell r="G10">
            <v>346500</v>
          </cell>
        </row>
        <row r="11">
          <cell r="D11">
            <v>346500</v>
          </cell>
          <cell r="G11">
            <v>346500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D91">
            <v>346500</v>
          </cell>
          <cell r="G91">
            <v>346500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D100">
            <v>346500</v>
          </cell>
          <cell r="G100">
            <v>346500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D145">
            <v>0</v>
          </cell>
          <cell r="G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E4">
            <v>466900</v>
          </cell>
          <cell r="H4">
            <v>466900</v>
          </cell>
        </row>
        <row r="5">
          <cell r="E5">
            <v>1400000</v>
          </cell>
          <cell r="H5">
            <v>1400000</v>
          </cell>
        </row>
        <row r="6">
          <cell r="E6">
            <v>1400000</v>
          </cell>
          <cell r="H6">
            <v>1400000</v>
          </cell>
        </row>
        <row r="7">
          <cell r="E7">
            <v>0</v>
          </cell>
          <cell r="H7">
            <v>0</v>
          </cell>
        </row>
        <row r="8">
          <cell r="E8">
            <v>0</v>
          </cell>
          <cell r="H8">
            <v>0</v>
          </cell>
        </row>
        <row r="9">
          <cell r="E9">
            <v>1866900</v>
          </cell>
          <cell r="H9">
            <v>1866900</v>
          </cell>
        </row>
        <row r="10">
          <cell r="E10">
            <v>1380000</v>
          </cell>
          <cell r="H10">
            <v>1380000</v>
          </cell>
        </row>
        <row r="11">
          <cell r="E11">
            <v>980000</v>
          </cell>
          <cell r="H11">
            <v>980000</v>
          </cell>
        </row>
        <row r="12">
          <cell r="E12">
            <v>760000</v>
          </cell>
          <cell r="H12">
            <v>760000</v>
          </cell>
        </row>
        <row r="13">
          <cell r="E13">
            <v>748000</v>
          </cell>
          <cell r="H13">
            <v>748000</v>
          </cell>
        </row>
        <row r="14">
          <cell r="E14">
            <v>748000</v>
          </cell>
          <cell r="H14">
            <v>748000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7">
          <cell r="E17">
            <v>0</v>
          </cell>
          <cell r="H17">
            <v>0</v>
          </cell>
        </row>
        <row r="18">
          <cell r="E18">
            <v>12000</v>
          </cell>
          <cell r="H18">
            <v>12000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2">
          <cell r="E22">
            <v>0</v>
          </cell>
          <cell r="H22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155000</v>
          </cell>
          <cell r="H24">
            <v>155000</v>
          </cell>
        </row>
        <row r="25">
          <cell r="E25">
            <v>10000</v>
          </cell>
          <cell r="H25">
            <v>10000</v>
          </cell>
        </row>
        <row r="26">
          <cell r="E26">
            <v>16000</v>
          </cell>
          <cell r="H26">
            <v>16000</v>
          </cell>
        </row>
        <row r="27">
          <cell r="E27">
            <v>1000</v>
          </cell>
          <cell r="H27">
            <v>1000</v>
          </cell>
        </row>
        <row r="28">
          <cell r="E28">
            <v>15000</v>
          </cell>
          <cell r="H28">
            <v>15000</v>
          </cell>
        </row>
        <row r="29">
          <cell r="E29">
            <v>74000</v>
          </cell>
          <cell r="H29">
            <v>74000</v>
          </cell>
        </row>
        <row r="30">
          <cell r="E30">
            <v>2000</v>
          </cell>
          <cell r="H30">
            <v>2000</v>
          </cell>
        </row>
        <row r="31">
          <cell r="E31">
            <v>2000</v>
          </cell>
          <cell r="H31">
            <v>2000</v>
          </cell>
        </row>
        <row r="32">
          <cell r="E32">
            <v>2000</v>
          </cell>
          <cell r="H32">
            <v>2000</v>
          </cell>
        </row>
        <row r="33">
          <cell r="E33">
            <v>2000</v>
          </cell>
          <cell r="H33">
            <v>2000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  <cell r="H37">
            <v>0</v>
          </cell>
        </row>
        <row r="38">
          <cell r="E38">
            <v>2000</v>
          </cell>
          <cell r="H38">
            <v>2000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5000</v>
          </cell>
          <cell r="H45">
            <v>5000</v>
          </cell>
        </row>
        <row r="46">
          <cell r="E46">
            <v>5000</v>
          </cell>
          <cell r="H46">
            <v>5000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4000</v>
          </cell>
          <cell r="H49">
            <v>4000</v>
          </cell>
        </row>
        <row r="50">
          <cell r="E50">
            <v>2000</v>
          </cell>
          <cell r="H50">
            <v>2000</v>
          </cell>
        </row>
        <row r="51">
          <cell r="E51">
            <v>3000</v>
          </cell>
          <cell r="H51">
            <v>3000</v>
          </cell>
        </row>
        <row r="52">
          <cell r="E52">
            <v>5000</v>
          </cell>
          <cell r="H52">
            <v>5000</v>
          </cell>
        </row>
        <row r="53">
          <cell r="E53">
            <v>7000</v>
          </cell>
          <cell r="H53">
            <v>7000</v>
          </cell>
        </row>
        <row r="54">
          <cell r="E54">
            <v>1000</v>
          </cell>
          <cell r="H54">
            <v>1000</v>
          </cell>
        </row>
        <row r="55">
          <cell r="E55">
            <v>35000</v>
          </cell>
          <cell r="H55">
            <v>35000</v>
          </cell>
        </row>
        <row r="56">
          <cell r="E56">
            <v>15000</v>
          </cell>
          <cell r="H56">
            <v>15000</v>
          </cell>
        </row>
        <row r="57">
          <cell r="E57">
            <v>13000</v>
          </cell>
          <cell r="H57">
            <v>13000</v>
          </cell>
        </row>
        <row r="58">
          <cell r="E58">
            <v>7000</v>
          </cell>
          <cell r="H58">
            <v>7000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0</v>
          </cell>
          <cell r="H61">
            <v>0</v>
          </cell>
        </row>
        <row r="62">
          <cell r="E62">
            <v>0</v>
          </cell>
          <cell r="H62">
            <v>0</v>
          </cell>
        </row>
        <row r="63">
          <cell r="E63">
            <v>4000</v>
          </cell>
          <cell r="H63">
            <v>4000</v>
          </cell>
        </row>
        <row r="64">
          <cell r="E64">
            <v>2000</v>
          </cell>
          <cell r="H64">
            <v>2000</v>
          </cell>
        </row>
        <row r="65">
          <cell r="E65">
            <v>2000</v>
          </cell>
          <cell r="H65">
            <v>2000</v>
          </cell>
        </row>
        <row r="66">
          <cell r="E66">
            <v>30000</v>
          </cell>
          <cell r="H66">
            <v>30000</v>
          </cell>
        </row>
        <row r="67">
          <cell r="E67">
            <v>5000</v>
          </cell>
          <cell r="H67">
            <v>5000</v>
          </cell>
        </row>
        <row r="68">
          <cell r="E68">
            <v>6000</v>
          </cell>
          <cell r="H68">
            <v>6000</v>
          </cell>
        </row>
        <row r="69">
          <cell r="E69">
            <v>6000</v>
          </cell>
          <cell r="H69">
            <v>6000</v>
          </cell>
        </row>
        <row r="70">
          <cell r="E70">
            <v>0</v>
          </cell>
          <cell r="H70">
            <v>0</v>
          </cell>
        </row>
        <row r="71">
          <cell r="E71">
            <v>0</v>
          </cell>
          <cell r="H71">
            <v>0</v>
          </cell>
        </row>
        <row r="72">
          <cell r="E72">
            <v>0</v>
          </cell>
          <cell r="H72">
            <v>0</v>
          </cell>
        </row>
        <row r="73">
          <cell r="E73">
            <v>0</v>
          </cell>
          <cell r="H73">
            <v>0</v>
          </cell>
        </row>
        <row r="74">
          <cell r="E74">
            <v>0</v>
          </cell>
          <cell r="H74">
            <v>0</v>
          </cell>
        </row>
        <row r="75">
          <cell r="E75">
            <v>10000</v>
          </cell>
          <cell r="H75">
            <v>10000</v>
          </cell>
        </row>
        <row r="76">
          <cell r="E76">
            <v>1000</v>
          </cell>
          <cell r="H76">
            <v>1000</v>
          </cell>
        </row>
        <row r="77">
          <cell r="E77">
            <v>0</v>
          </cell>
          <cell r="H77">
            <v>0</v>
          </cell>
        </row>
        <row r="78">
          <cell r="E78">
            <v>0</v>
          </cell>
          <cell r="H78">
            <v>0</v>
          </cell>
        </row>
        <row r="79">
          <cell r="E79">
            <v>5000</v>
          </cell>
          <cell r="H79">
            <v>5000</v>
          </cell>
        </row>
        <row r="80">
          <cell r="E80">
            <v>500</v>
          </cell>
          <cell r="H80">
            <v>500</v>
          </cell>
        </row>
        <row r="81">
          <cell r="E81">
            <v>0</v>
          </cell>
          <cell r="H81">
            <v>0</v>
          </cell>
        </row>
        <row r="82">
          <cell r="E82">
            <v>0</v>
          </cell>
          <cell r="H82">
            <v>0</v>
          </cell>
        </row>
        <row r="83">
          <cell r="E83">
            <v>1500</v>
          </cell>
          <cell r="H83">
            <v>1500</v>
          </cell>
        </row>
        <row r="84">
          <cell r="E84">
            <v>0</v>
          </cell>
          <cell r="H84">
            <v>0</v>
          </cell>
        </row>
        <row r="85">
          <cell r="E85">
            <v>0</v>
          </cell>
          <cell r="H85">
            <v>0</v>
          </cell>
        </row>
        <row r="86">
          <cell r="E86">
            <v>0</v>
          </cell>
          <cell r="H86">
            <v>0</v>
          </cell>
        </row>
        <row r="87">
          <cell r="E87">
            <v>2000</v>
          </cell>
          <cell r="H87">
            <v>2000</v>
          </cell>
        </row>
        <row r="88">
          <cell r="H88">
            <v>0</v>
          </cell>
        </row>
        <row r="89">
          <cell r="E89">
            <v>0</v>
          </cell>
          <cell r="H89">
            <v>0</v>
          </cell>
        </row>
        <row r="90">
          <cell r="E90">
            <v>35000</v>
          </cell>
          <cell r="H90">
            <v>35000</v>
          </cell>
        </row>
        <row r="91">
          <cell r="E91">
            <v>30000</v>
          </cell>
          <cell r="H91">
            <v>30000</v>
          </cell>
        </row>
        <row r="92">
          <cell r="E92">
            <v>0</v>
          </cell>
          <cell r="H92">
            <v>0</v>
          </cell>
        </row>
        <row r="93">
          <cell r="E93">
            <v>0</v>
          </cell>
          <cell r="H93">
            <v>0</v>
          </cell>
        </row>
        <row r="94">
          <cell r="E94">
            <v>0</v>
          </cell>
          <cell r="H94">
            <v>0</v>
          </cell>
        </row>
        <row r="95">
          <cell r="E95">
            <v>0</v>
          </cell>
          <cell r="H95">
            <v>0</v>
          </cell>
        </row>
        <row r="96">
          <cell r="E96">
            <v>0</v>
          </cell>
          <cell r="H96">
            <v>0</v>
          </cell>
        </row>
        <row r="97">
          <cell r="E97">
            <v>0</v>
          </cell>
          <cell r="H97">
            <v>0</v>
          </cell>
        </row>
        <row r="98">
          <cell r="E98">
            <v>0</v>
          </cell>
          <cell r="H98">
            <v>0</v>
          </cell>
        </row>
        <row r="99">
          <cell r="E99">
            <v>0</v>
          </cell>
          <cell r="H99">
            <v>0</v>
          </cell>
        </row>
        <row r="100">
          <cell r="E100">
            <v>0</v>
          </cell>
          <cell r="H100">
            <v>0</v>
          </cell>
        </row>
        <row r="101">
          <cell r="E101">
            <v>0</v>
          </cell>
          <cell r="H101">
            <v>0</v>
          </cell>
        </row>
        <row r="102">
          <cell r="E102">
            <v>0</v>
          </cell>
          <cell r="H102">
            <v>0</v>
          </cell>
        </row>
        <row r="103">
          <cell r="E103">
            <v>0</v>
          </cell>
          <cell r="H103">
            <v>0</v>
          </cell>
        </row>
        <row r="104">
          <cell r="E104">
            <v>0</v>
          </cell>
          <cell r="H104">
            <v>0</v>
          </cell>
        </row>
        <row r="105">
          <cell r="E105">
            <v>0</v>
          </cell>
          <cell r="H105">
            <v>0</v>
          </cell>
        </row>
        <row r="106">
          <cell r="E106">
            <v>0</v>
          </cell>
          <cell r="H106">
            <v>0</v>
          </cell>
        </row>
        <row r="107">
          <cell r="E107">
            <v>0</v>
          </cell>
          <cell r="H107">
            <v>0</v>
          </cell>
        </row>
        <row r="108">
          <cell r="E108">
            <v>0</v>
          </cell>
          <cell r="H108">
            <v>0</v>
          </cell>
        </row>
        <row r="109">
          <cell r="E109">
            <v>30000</v>
          </cell>
          <cell r="H109">
            <v>30000</v>
          </cell>
        </row>
        <row r="110">
          <cell r="E110">
            <v>0</v>
          </cell>
          <cell r="H110">
            <v>0</v>
          </cell>
        </row>
        <row r="111">
          <cell r="E111">
            <v>400000</v>
          </cell>
          <cell r="H111">
            <v>400000</v>
          </cell>
        </row>
        <row r="112">
          <cell r="E112">
            <v>200000</v>
          </cell>
          <cell r="H112">
            <v>200000</v>
          </cell>
        </row>
        <row r="113">
          <cell r="E113">
            <v>100000</v>
          </cell>
          <cell r="H113">
            <v>100000</v>
          </cell>
        </row>
        <row r="114">
          <cell r="E114">
            <v>0</v>
          </cell>
          <cell r="H114">
            <v>0</v>
          </cell>
        </row>
        <row r="115">
          <cell r="E115">
            <v>100000</v>
          </cell>
          <cell r="H115">
            <v>100000</v>
          </cell>
        </row>
        <row r="116">
          <cell r="E116">
            <v>0</v>
          </cell>
          <cell r="H116">
            <v>0</v>
          </cell>
        </row>
        <row r="117">
          <cell r="E117">
            <v>0</v>
          </cell>
          <cell r="H117">
            <v>0</v>
          </cell>
        </row>
        <row r="118">
          <cell r="E118">
            <v>0</v>
          </cell>
          <cell r="H118">
            <v>0</v>
          </cell>
        </row>
        <row r="119">
          <cell r="E119">
            <v>0</v>
          </cell>
          <cell r="H119">
            <v>0</v>
          </cell>
        </row>
        <row r="120">
          <cell r="E120">
            <v>100000</v>
          </cell>
          <cell r="H120">
            <v>100000</v>
          </cell>
        </row>
        <row r="121">
          <cell r="E121">
            <v>0</v>
          </cell>
          <cell r="H121">
            <v>0</v>
          </cell>
        </row>
        <row r="122">
          <cell r="E122">
            <v>0</v>
          </cell>
          <cell r="H122">
            <v>0</v>
          </cell>
        </row>
        <row r="123">
          <cell r="E123">
            <v>0</v>
          </cell>
          <cell r="H123">
            <v>0</v>
          </cell>
        </row>
        <row r="124">
          <cell r="E124">
            <v>0</v>
          </cell>
          <cell r="H124">
            <v>0</v>
          </cell>
        </row>
        <row r="125">
          <cell r="E125">
            <v>100000</v>
          </cell>
          <cell r="H125">
            <v>100000</v>
          </cell>
        </row>
        <row r="126">
          <cell r="E126">
            <v>0</v>
          </cell>
          <cell r="H126">
            <v>0</v>
          </cell>
        </row>
        <row r="127">
          <cell r="E127">
            <v>0</v>
          </cell>
          <cell r="H127">
            <v>0</v>
          </cell>
        </row>
        <row r="128">
          <cell r="E128">
            <v>0</v>
          </cell>
          <cell r="H128">
            <v>0</v>
          </cell>
        </row>
        <row r="129">
          <cell r="E129">
            <v>0</v>
          </cell>
          <cell r="H129">
            <v>0</v>
          </cell>
        </row>
        <row r="130">
          <cell r="E130">
            <v>0</v>
          </cell>
          <cell r="H130">
            <v>0</v>
          </cell>
        </row>
        <row r="131">
          <cell r="E131">
            <v>0</v>
          </cell>
          <cell r="H131">
            <v>0</v>
          </cell>
        </row>
        <row r="132">
          <cell r="E132">
            <v>0</v>
          </cell>
          <cell r="H132">
            <v>0</v>
          </cell>
        </row>
        <row r="133">
          <cell r="E133">
            <v>0</v>
          </cell>
          <cell r="H133">
            <v>0</v>
          </cell>
        </row>
        <row r="134">
          <cell r="E134">
            <v>0</v>
          </cell>
          <cell r="H134">
            <v>0</v>
          </cell>
        </row>
        <row r="135">
          <cell r="E135">
            <v>100000</v>
          </cell>
          <cell r="H135">
            <v>100000</v>
          </cell>
        </row>
        <row r="136">
          <cell r="E136">
            <v>0</v>
          </cell>
          <cell r="H136">
            <v>0</v>
          </cell>
        </row>
        <row r="137">
          <cell r="E137">
            <v>0</v>
          </cell>
          <cell r="H137">
            <v>0</v>
          </cell>
        </row>
        <row r="138">
          <cell r="E138">
            <v>0</v>
          </cell>
          <cell r="H138">
            <v>0</v>
          </cell>
        </row>
        <row r="139">
          <cell r="E139">
            <v>0</v>
          </cell>
          <cell r="H139">
            <v>0</v>
          </cell>
        </row>
        <row r="140">
          <cell r="E140">
            <v>0</v>
          </cell>
          <cell r="H140">
            <v>0</v>
          </cell>
        </row>
        <row r="141">
          <cell r="E141">
            <v>0</v>
          </cell>
          <cell r="H141">
            <v>0</v>
          </cell>
        </row>
        <row r="142">
          <cell r="E142">
            <v>0</v>
          </cell>
          <cell r="H142">
            <v>0</v>
          </cell>
        </row>
        <row r="143">
          <cell r="E143">
            <v>0</v>
          </cell>
          <cell r="H143">
            <v>0</v>
          </cell>
        </row>
        <row r="144">
          <cell r="E144">
            <v>200000</v>
          </cell>
          <cell r="H144">
            <v>200000</v>
          </cell>
        </row>
        <row r="145">
          <cell r="E145">
            <v>0</v>
          </cell>
          <cell r="H145">
            <v>0</v>
          </cell>
        </row>
        <row r="146">
          <cell r="E146">
            <v>486900</v>
          </cell>
          <cell r="F146">
            <v>0</v>
          </cell>
          <cell r="G146">
            <v>0</v>
          </cell>
          <cell r="H146">
            <v>486900</v>
          </cell>
        </row>
      </sheetData>
      <sheetData sheetId="42">
        <row r="7">
          <cell r="D7">
            <v>1904000</v>
          </cell>
          <cell r="E7">
            <v>0</v>
          </cell>
          <cell r="F7">
            <v>0</v>
          </cell>
          <cell r="G7">
            <v>1904000</v>
          </cell>
        </row>
      </sheetData>
      <sheetData sheetId="43">
        <row r="4">
          <cell r="D4">
            <v>0</v>
          </cell>
          <cell r="G4">
            <v>0</v>
          </cell>
        </row>
        <row r="5">
          <cell r="D5">
            <v>1261000</v>
          </cell>
          <cell r="E5">
            <v>0</v>
          </cell>
          <cell r="F5">
            <v>0</v>
          </cell>
          <cell r="G5">
            <v>1261000</v>
          </cell>
        </row>
        <row r="6">
          <cell r="D6">
            <v>0</v>
          </cell>
          <cell r="G6">
            <v>0</v>
          </cell>
        </row>
        <row r="7">
          <cell r="D7">
            <v>1261000</v>
          </cell>
          <cell r="F7">
            <v>0</v>
          </cell>
          <cell r="G7">
            <v>1261000</v>
          </cell>
        </row>
        <row r="8">
          <cell r="D8">
            <v>0</v>
          </cell>
          <cell r="G8">
            <v>0</v>
          </cell>
        </row>
        <row r="9">
          <cell r="D9">
            <v>1261000</v>
          </cell>
          <cell r="E9">
            <v>0</v>
          </cell>
          <cell r="F9">
            <v>0</v>
          </cell>
          <cell r="G9">
            <v>1261000</v>
          </cell>
        </row>
        <row r="10">
          <cell r="D10">
            <v>1261000</v>
          </cell>
          <cell r="E10">
            <v>0</v>
          </cell>
          <cell r="F10">
            <v>0</v>
          </cell>
          <cell r="G10">
            <v>1261000</v>
          </cell>
        </row>
        <row r="11">
          <cell r="D11">
            <v>496000</v>
          </cell>
          <cell r="E11">
            <v>0</v>
          </cell>
          <cell r="F11">
            <v>0</v>
          </cell>
          <cell r="G11">
            <v>496000</v>
          </cell>
        </row>
        <row r="12">
          <cell r="D12">
            <v>410000</v>
          </cell>
          <cell r="E12">
            <v>0</v>
          </cell>
          <cell r="F12">
            <v>0</v>
          </cell>
          <cell r="G12">
            <v>410000</v>
          </cell>
        </row>
        <row r="13">
          <cell r="D13">
            <v>410000</v>
          </cell>
          <cell r="E13">
            <v>0</v>
          </cell>
          <cell r="F13">
            <v>0</v>
          </cell>
          <cell r="G13">
            <v>410000</v>
          </cell>
        </row>
        <row r="14">
          <cell r="D14">
            <v>410000</v>
          </cell>
          <cell r="F14">
            <v>0</v>
          </cell>
          <cell r="G14">
            <v>410000</v>
          </cell>
        </row>
        <row r="15">
          <cell r="D15">
            <v>0</v>
          </cell>
          <cell r="F15">
            <v>0</v>
          </cell>
          <cell r="G15">
            <v>0</v>
          </cell>
        </row>
        <row r="16">
          <cell r="D16">
            <v>0</v>
          </cell>
          <cell r="F16">
            <v>0</v>
          </cell>
          <cell r="G16">
            <v>0</v>
          </cell>
        </row>
        <row r="17">
          <cell r="D17">
            <v>0</v>
          </cell>
          <cell r="G17">
            <v>0</v>
          </cell>
        </row>
        <row r="18">
          <cell r="D18">
            <v>0</v>
          </cell>
          <cell r="G18">
            <v>0</v>
          </cell>
        </row>
        <row r="19">
          <cell r="D19">
            <v>0</v>
          </cell>
          <cell r="G19">
            <v>0</v>
          </cell>
        </row>
        <row r="20">
          <cell r="D20">
            <v>0</v>
          </cell>
          <cell r="G20">
            <v>0</v>
          </cell>
        </row>
        <row r="21">
          <cell r="D21">
            <v>0</v>
          </cell>
          <cell r="G21">
            <v>0</v>
          </cell>
        </row>
        <row r="22">
          <cell r="D22">
            <v>0</v>
          </cell>
          <cell r="G22">
            <v>0</v>
          </cell>
        </row>
        <row r="23">
          <cell r="D23">
            <v>0</v>
          </cell>
          <cell r="G23">
            <v>0</v>
          </cell>
        </row>
        <row r="24">
          <cell r="D24">
            <v>82000</v>
          </cell>
          <cell r="E24">
            <v>0</v>
          </cell>
          <cell r="F24">
            <v>0</v>
          </cell>
          <cell r="G24">
            <v>82000</v>
          </cell>
        </row>
        <row r="25">
          <cell r="D25">
            <v>0</v>
          </cell>
          <cell r="G25">
            <v>0</v>
          </cell>
        </row>
        <row r="26">
          <cell r="D26">
            <v>0</v>
          </cell>
          <cell r="G26">
            <v>0</v>
          </cell>
        </row>
        <row r="27">
          <cell r="D27">
            <v>0</v>
          </cell>
          <cell r="G27">
            <v>0</v>
          </cell>
        </row>
        <row r="28">
          <cell r="D28">
            <v>0</v>
          </cell>
          <cell r="G28">
            <v>0</v>
          </cell>
        </row>
        <row r="29">
          <cell r="D29">
            <v>57000</v>
          </cell>
          <cell r="E29">
            <v>0</v>
          </cell>
          <cell r="F29">
            <v>0</v>
          </cell>
          <cell r="G29">
            <v>57000</v>
          </cell>
        </row>
        <row r="30">
          <cell r="D30">
            <v>0</v>
          </cell>
          <cell r="G30">
            <v>0</v>
          </cell>
        </row>
        <row r="31">
          <cell r="D31">
            <v>0</v>
          </cell>
          <cell r="G31">
            <v>0</v>
          </cell>
        </row>
        <row r="32">
          <cell r="D32">
            <v>0</v>
          </cell>
          <cell r="G32">
            <v>0</v>
          </cell>
        </row>
        <row r="33">
          <cell r="D33">
            <v>0</v>
          </cell>
          <cell r="G33">
            <v>0</v>
          </cell>
        </row>
        <row r="34">
          <cell r="D34">
            <v>0</v>
          </cell>
          <cell r="G34">
            <v>0</v>
          </cell>
        </row>
        <row r="35">
          <cell r="D35">
            <v>0</v>
          </cell>
          <cell r="G35">
            <v>0</v>
          </cell>
        </row>
        <row r="36">
          <cell r="D36">
            <v>0</v>
          </cell>
          <cell r="G36">
            <v>0</v>
          </cell>
        </row>
        <row r="37">
          <cell r="D37">
            <v>0</v>
          </cell>
          <cell r="G37">
            <v>0</v>
          </cell>
        </row>
        <row r="38">
          <cell r="D38">
            <v>0</v>
          </cell>
          <cell r="G38">
            <v>0</v>
          </cell>
        </row>
        <row r="39">
          <cell r="D39">
            <v>0</v>
          </cell>
          <cell r="G39">
            <v>0</v>
          </cell>
        </row>
        <row r="40">
          <cell r="D40">
            <v>0</v>
          </cell>
          <cell r="G40">
            <v>0</v>
          </cell>
        </row>
        <row r="41">
          <cell r="D41">
            <v>0</v>
          </cell>
          <cell r="G41">
            <v>0</v>
          </cell>
        </row>
        <row r="42">
          <cell r="D42">
            <v>0</v>
          </cell>
          <cell r="G42">
            <v>0</v>
          </cell>
        </row>
        <row r="43">
          <cell r="D43">
            <v>0</v>
          </cell>
          <cell r="G43">
            <v>0</v>
          </cell>
        </row>
        <row r="44">
          <cell r="D44">
            <v>0</v>
          </cell>
          <cell r="G44">
            <v>0</v>
          </cell>
        </row>
        <row r="45">
          <cell r="D45">
            <v>0</v>
          </cell>
          <cell r="G45">
            <v>0</v>
          </cell>
        </row>
        <row r="46">
          <cell r="G46">
            <v>0</v>
          </cell>
        </row>
        <row r="47">
          <cell r="D47">
            <v>0</v>
          </cell>
          <cell r="G47">
            <v>0</v>
          </cell>
        </row>
        <row r="48">
          <cell r="D48">
            <v>0</v>
          </cell>
          <cell r="G48">
            <v>0</v>
          </cell>
        </row>
        <row r="49">
          <cell r="D49">
            <v>0</v>
          </cell>
          <cell r="G49">
            <v>0</v>
          </cell>
        </row>
        <row r="50">
          <cell r="D50">
            <v>0</v>
          </cell>
          <cell r="G50">
            <v>0</v>
          </cell>
        </row>
        <row r="51">
          <cell r="D51">
            <v>0</v>
          </cell>
          <cell r="G51">
            <v>0</v>
          </cell>
        </row>
        <row r="52">
          <cell r="D52">
            <v>0</v>
          </cell>
          <cell r="G52">
            <v>0</v>
          </cell>
        </row>
        <row r="53">
          <cell r="D53">
            <v>0</v>
          </cell>
          <cell r="G53">
            <v>0</v>
          </cell>
        </row>
        <row r="54">
          <cell r="D54">
            <v>0</v>
          </cell>
          <cell r="G54">
            <v>0</v>
          </cell>
        </row>
        <row r="55">
          <cell r="D55">
            <v>57000</v>
          </cell>
          <cell r="E55">
            <v>0</v>
          </cell>
          <cell r="F55">
            <v>0</v>
          </cell>
          <cell r="G55">
            <v>57000</v>
          </cell>
        </row>
        <row r="56">
          <cell r="D56">
            <v>21000</v>
          </cell>
          <cell r="F56">
            <v>0</v>
          </cell>
          <cell r="G56">
            <v>21000</v>
          </cell>
        </row>
        <row r="57">
          <cell r="D57">
            <v>20000</v>
          </cell>
          <cell r="G57">
            <v>20000</v>
          </cell>
        </row>
        <row r="58">
          <cell r="D58">
            <v>16000</v>
          </cell>
          <cell r="G58">
            <v>16000</v>
          </cell>
        </row>
        <row r="59">
          <cell r="D59">
            <v>0</v>
          </cell>
          <cell r="G59">
            <v>0</v>
          </cell>
        </row>
        <row r="60">
          <cell r="D60">
            <v>0</v>
          </cell>
          <cell r="G60">
            <v>0</v>
          </cell>
        </row>
        <row r="61">
          <cell r="D61">
            <v>0</v>
          </cell>
          <cell r="G61">
            <v>0</v>
          </cell>
        </row>
        <row r="62">
          <cell r="D62">
            <v>0</v>
          </cell>
          <cell r="G62">
            <v>0</v>
          </cell>
        </row>
        <row r="63">
          <cell r="D63">
            <v>0</v>
          </cell>
          <cell r="G63">
            <v>0</v>
          </cell>
        </row>
        <row r="64">
          <cell r="D64">
            <v>0</v>
          </cell>
          <cell r="G64">
            <v>0</v>
          </cell>
        </row>
        <row r="65">
          <cell r="D65">
            <v>0</v>
          </cell>
          <cell r="G65">
            <v>0</v>
          </cell>
        </row>
        <row r="66">
          <cell r="D66">
            <v>25000</v>
          </cell>
          <cell r="F66">
            <v>0</v>
          </cell>
          <cell r="G66">
            <v>25000</v>
          </cell>
        </row>
        <row r="67">
          <cell r="D67">
            <v>0</v>
          </cell>
          <cell r="G67">
            <v>0</v>
          </cell>
        </row>
        <row r="68">
          <cell r="D68">
            <v>0</v>
          </cell>
          <cell r="G68">
            <v>0</v>
          </cell>
        </row>
        <row r="69">
          <cell r="D69">
            <v>0</v>
          </cell>
          <cell r="G69">
            <v>0</v>
          </cell>
        </row>
        <row r="70">
          <cell r="D70">
            <v>0</v>
          </cell>
          <cell r="G70">
            <v>0</v>
          </cell>
        </row>
        <row r="71">
          <cell r="D71">
            <v>0</v>
          </cell>
          <cell r="G71">
            <v>0</v>
          </cell>
        </row>
        <row r="72">
          <cell r="D72">
            <v>0</v>
          </cell>
          <cell r="G72">
            <v>0</v>
          </cell>
        </row>
        <row r="73">
          <cell r="D73">
            <v>0</v>
          </cell>
          <cell r="G73">
            <v>0</v>
          </cell>
        </row>
        <row r="74">
          <cell r="D74">
            <v>0</v>
          </cell>
          <cell r="G74">
            <v>0</v>
          </cell>
        </row>
        <row r="75">
          <cell r="D75">
            <v>0</v>
          </cell>
          <cell r="G75">
            <v>0</v>
          </cell>
        </row>
        <row r="76">
          <cell r="D76">
            <v>0</v>
          </cell>
          <cell r="G76">
            <v>0</v>
          </cell>
        </row>
        <row r="77">
          <cell r="D77">
            <v>0</v>
          </cell>
          <cell r="G77">
            <v>0</v>
          </cell>
        </row>
        <row r="78">
          <cell r="D78">
            <v>0</v>
          </cell>
          <cell r="G78">
            <v>0</v>
          </cell>
        </row>
        <row r="79">
          <cell r="D79">
            <v>0</v>
          </cell>
          <cell r="G79">
            <v>0</v>
          </cell>
        </row>
        <row r="80">
          <cell r="D80">
            <v>0</v>
          </cell>
          <cell r="G80">
            <v>0</v>
          </cell>
        </row>
        <row r="81">
          <cell r="D81">
            <v>0</v>
          </cell>
          <cell r="G81">
            <v>0</v>
          </cell>
        </row>
        <row r="82">
          <cell r="D82">
            <v>0</v>
          </cell>
          <cell r="G82">
            <v>0</v>
          </cell>
        </row>
        <row r="83">
          <cell r="D83">
            <v>0</v>
          </cell>
          <cell r="G83">
            <v>0</v>
          </cell>
        </row>
        <row r="84">
          <cell r="D84">
            <v>0</v>
          </cell>
          <cell r="G84">
            <v>0</v>
          </cell>
        </row>
        <row r="85">
          <cell r="D85">
            <v>0</v>
          </cell>
          <cell r="G85">
            <v>0</v>
          </cell>
        </row>
        <row r="86">
          <cell r="D86">
            <v>0</v>
          </cell>
          <cell r="G86">
            <v>0</v>
          </cell>
        </row>
        <row r="87">
          <cell r="D87">
            <v>0</v>
          </cell>
          <cell r="G87">
            <v>0</v>
          </cell>
        </row>
        <row r="88">
          <cell r="G88">
            <v>0</v>
          </cell>
        </row>
        <row r="89">
          <cell r="D89">
            <v>0</v>
          </cell>
          <cell r="G89">
            <v>0</v>
          </cell>
        </row>
        <row r="90">
          <cell r="D90">
            <v>4000</v>
          </cell>
          <cell r="F90">
            <v>0</v>
          </cell>
          <cell r="G90">
            <v>4000</v>
          </cell>
        </row>
        <row r="91">
          <cell r="D91">
            <v>0</v>
          </cell>
          <cell r="G91">
            <v>0</v>
          </cell>
        </row>
        <row r="92">
          <cell r="D92">
            <v>0</v>
          </cell>
          <cell r="G92">
            <v>0</v>
          </cell>
        </row>
        <row r="93">
          <cell r="D93">
            <v>0</v>
          </cell>
          <cell r="G93">
            <v>0</v>
          </cell>
        </row>
        <row r="94">
          <cell r="D94">
            <v>0</v>
          </cell>
          <cell r="G94">
            <v>0</v>
          </cell>
        </row>
        <row r="95">
          <cell r="D95">
            <v>0</v>
          </cell>
          <cell r="G95">
            <v>0</v>
          </cell>
        </row>
        <row r="96">
          <cell r="D96">
            <v>0</v>
          </cell>
          <cell r="G96">
            <v>0</v>
          </cell>
        </row>
        <row r="97">
          <cell r="D97">
            <v>0</v>
          </cell>
          <cell r="G97">
            <v>0</v>
          </cell>
        </row>
        <row r="98">
          <cell r="D98">
            <v>0</v>
          </cell>
          <cell r="G98">
            <v>0</v>
          </cell>
        </row>
        <row r="99">
          <cell r="D99">
            <v>0</v>
          </cell>
          <cell r="G99">
            <v>0</v>
          </cell>
        </row>
        <row r="100">
          <cell r="D100">
            <v>0</v>
          </cell>
          <cell r="G100">
            <v>0</v>
          </cell>
        </row>
        <row r="101">
          <cell r="D101">
            <v>0</v>
          </cell>
          <cell r="G101">
            <v>0</v>
          </cell>
        </row>
        <row r="102">
          <cell r="D102">
            <v>0</v>
          </cell>
          <cell r="G102">
            <v>0</v>
          </cell>
        </row>
        <row r="103">
          <cell r="D103">
            <v>0</v>
          </cell>
          <cell r="G103">
            <v>0</v>
          </cell>
        </row>
        <row r="104">
          <cell r="D104">
            <v>0</v>
          </cell>
          <cell r="G104">
            <v>0</v>
          </cell>
        </row>
        <row r="105">
          <cell r="D105">
            <v>0</v>
          </cell>
          <cell r="G105">
            <v>0</v>
          </cell>
        </row>
        <row r="106">
          <cell r="D106">
            <v>0</v>
          </cell>
          <cell r="G106">
            <v>0</v>
          </cell>
        </row>
        <row r="107">
          <cell r="D107">
            <v>0</v>
          </cell>
          <cell r="G107">
            <v>0</v>
          </cell>
        </row>
        <row r="108">
          <cell r="D108">
            <v>0</v>
          </cell>
          <cell r="G108">
            <v>0</v>
          </cell>
        </row>
        <row r="109">
          <cell r="D109">
            <v>0</v>
          </cell>
          <cell r="G109">
            <v>0</v>
          </cell>
        </row>
        <row r="110">
          <cell r="D110">
            <v>0</v>
          </cell>
          <cell r="G110">
            <v>0</v>
          </cell>
        </row>
        <row r="111">
          <cell r="D111">
            <v>765000</v>
          </cell>
          <cell r="E111">
            <v>0</v>
          </cell>
          <cell r="F111">
            <v>0</v>
          </cell>
          <cell r="G111">
            <v>765000</v>
          </cell>
        </row>
        <row r="112">
          <cell r="D112">
            <v>765000</v>
          </cell>
          <cell r="E112">
            <v>0</v>
          </cell>
          <cell r="F112">
            <v>0</v>
          </cell>
          <cell r="G112">
            <v>765000</v>
          </cell>
        </row>
        <row r="113">
          <cell r="D113">
            <v>560000</v>
          </cell>
          <cell r="E113">
            <v>0</v>
          </cell>
          <cell r="F113">
            <v>0</v>
          </cell>
          <cell r="G113">
            <v>560000</v>
          </cell>
        </row>
        <row r="114">
          <cell r="D114">
            <v>0</v>
          </cell>
          <cell r="G114">
            <v>0</v>
          </cell>
        </row>
        <row r="115">
          <cell r="D115">
            <v>560000</v>
          </cell>
          <cell r="F115">
            <v>0</v>
          </cell>
          <cell r="G115">
            <v>560000</v>
          </cell>
        </row>
        <row r="116">
          <cell r="D116">
            <v>0</v>
          </cell>
          <cell r="G116">
            <v>0</v>
          </cell>
        </row>
        <row r="117">
          <cell r="D117">
            <v>0</v>
          </cell>
          <cell r="G117">
            <v>0</v>
          </cell>
        </row>
        <row r="118">
          <cell r="D118">
            <v>0</v>
          </cell>
          <cell r="G118">
            <v>0</v>
          </cell>
        </row>
        <row r="119">
          <cell r="D119">
            <v>0</v>
          </cell>
          <cell r="G119">
            <v>0</v>
          </cell>
        </row>
        <row r="120">
          <cell r="D120">
            <v>205000</v>
          </cell>
          <cell r="E120">
            <v>0</v>
          </cell>
          <cell r="F120">
            <v>0</v>
          </cell>
          <cell r="G120">
            <v>205000</v>
          </cell>
        </row>
        <row r="121">
          <cell r="D121">
            <v>0</v>
          </cell>
          <cell r="G121">
            <v>0</v>
          </cell>
        </row>
        <row r="122">
          <cell r="D122">
            <v>0</v>
          </cell>
          <cell r="G122">
            <v>0</v>
          </cell>
        </row>
        <row r="123">
          <cell r="D123">
            <v>0</v>
          </cell>
          <cell r="G123">
            <v>0</v>
          </cell>
        </row>
        <row r="124">
          <cell r="D124">
            <v>0</v>
          </cell>
          <cell r="G124">
            <v>0</v>
          </cell>
        </row>
        <row r="125">
          <cell r="D125">
            <v>205000</v>
          </cell>
          <cell r="E125">
            <v>0</v>
          </cell>
          <cell r="F125">
            <v>0</v>
          </cell>
          <cell r="G125">
            <v>205000</v>
          </cell>
        </row>
        <row r="126">
          <cell r="D126">
            <v>0</v>
          </cell>
          <cell r="G126">
            <v>0</v>
          </cell>
        </row>
        <row r="127">
          <cell r="D127">
            <v>0</v>
          </cell>
          <cell r="G127">
            <v>0</v>
          </cell>
        </row>
        <row r="128">
          <cell r="D128">
            <v>0</v>
          </cell>
          <cell r="G128">
            <v>0</v>
          </cell>
        </row>
        <row r="129">
          <cell r="D129">
            <v>0</v>
          </cell>
          <cell r="G129">
            <v>0</v>
          </cell>
        </row>
        <row r="130">
          <cell r="D130">
            <v>0</v>
          </cell>
          <cell r="G130">
            <v>0</v>
          </cell>
        </row>
        <row r="131">
          <cell r="D131">
            <v>0</v>
          </cell>
          <cell r="G131">
            <v>0</v>
          </cell>
        </row>
        <row r="132">
          <cell r="D132">
            <v>0</v>
          </cell>
          <cell r="G132">
            <v>0</v>
          </cell>
        </row>
        <row r="133">
          <cell r="D133">
            <v>0</v>
          </cell>
          <cell r="G133">
            <v>0</v>
          </cell>
        </row>
        <row r="134">
          <cell r="D134">
            <v>0</v>
          </cell>
          <cell r="G134">
            <v>0</v>
          </cell>
        </row>
        <row r="135">
          <cell r="D135">
            <v>205000</v>
          </cell>
          <cell r="F135">
            <v>0</v>
          </cell>
          <cell r="G135">
            <v>205000</v>
          </cell>
        </row>
        <row r="136">
          <cell r="D136">
            <v>0</v>
          </cell>
          <cell r="G136">
            <v>0</v>
          </cell>
        </row>
        <row r="137">
          <cell r="D137">
            <v>0</v>
          </cell>
          <cell r="G137">
            <v>0</v>
          </cell>
        </row>
        <row r="138">
          <cell r="D138">
            <v>0</v>
          </cell>
          <cell r="G138">
            <v>0</v>
          </cell>
        </row>
        <row r="139">
          <cell r="D139">
            <v>0</v>
          </cell>
          <cell r="G139">
            <v>0</v>
          </cell>
        </row>
        <row r="140">
          <cell r="D140">
            <v>0</v>
          </cell>
          <cell r="G140">
            <v>0</v>
          </cell>
        </row>
        <row r="141">
          <cell r="D141">
            <v>0</v>
          </cell>
          <cell r="G141">
            <v>0</v>
          </cell>
        </row>
        <row r="142">
          <cell r="D142">
            <v>0</v>
          </cell>
          <cell r="G142">
            <v>0</v>
          </cell>
        </row>
        <row r="143">
          <cell r="D143">
            <v>0</v>
          </cell>
          <cell r="G143">
            <v>0</v>
          </cell>
        </row>
        <row r="144">
          <cell r="G144">
            <v>0</v>
          </cell>
        </row>
        <row r="145">
          <cell r="D145">
            <v>0</v>
          </cell>
          <cell r="G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</sheetData>
      <sheetData sheetId="44">
        <row r="4">
          <cell r="E4">
            <v>0</v>
          </cell>
          <cell r="H4">
            <v>0</v>
          </cell>
        </row>
        <row r="5">
          <cell r="E5">
            <v>643000</v>
          </cell>
          <cell r="F5">
            <v>0</v>
          </cell>
          <cell r="G5">
            <v>0</v>
          </cell>
          <cell r="H5">
            <v>643000</v>
          </cell>
        </row>
        <row r="6">
          <cell r="E6">
            <v>0</v>
          </cell>
          <cell r="H6">
            <v>0</v>
          </cell>
        </row>
        <row r="7">
          <cell r="E7">
            <v>643000</v>
          </cell>
          <cell r="G7">
            <v>0</v>
          </cell>
          <cell r="H7">
            <v>643000</v>
          </cell>
        </row>
        <row r="8">
          <cell r="E8">
            <v>0</v>
          </cell>
          <cell r="H8">
            <v>0</v>
          </cell>
        </row>
        <row r="9">
          <cell r="E9">
            <v>643000</v>
          </cell>
          <cell r="F9">
            <v>0</v>
          </cell>
          <cell r="G9">
            <v>0</v>
          </cell>
          <cell r="H9">
            <v>643000</v>
          </cell>
        </row>
        <row r="10">
          <cell r="E10">
            <v>643000</v>
          </cell>
          <cell r="F10">
            <v>0</v>
          </cell>
          <cell r="G10">
            <v>0</v>
          </cell>
          <cell r="H10">
            <v>643000</v>
          </cell>
        </row>
        <row r="11">
          <cell r="E11">
            <v>492000</v>
          </cell>
          <cell r="F11">
            <v>0</v>
          </cell>
          <cell r="G11">
            <v>0</v>
          </cell>
          <cell r="H11">
            <v>492000</v>
          </cell>
        </row>
        <row r="12">
          <cell r="E12">
            <v>343000</v>
          </cell>
          <cell r="F12">
            <v>0</v>
          </cell>
          <cell r="G12">
            <v>0</v>
          </cell>
          <cell r="H12">
            <v>343000</v>
          </cell>
        </row>
        <row r="13">
          <cell r="E13">
            <v>343000</v>
          </cell>
          <cell r="F13">
            <v>0</v>
          </cell>
          <cell r="G13">
            <v>0</v>
          </cell>
          <cell r="H13">
            <v>343000</v>
          </cell>
        </row>
        <row r="14">
          <cell r="E14">
            <v>343000</v>
          </cell>
          <cell r="G14">
            <v>0</v>
          </cell>
          <cell r="H14">
            <v>343000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7">
          <cell r="E17">
            <v>0</v>
          </cell>
          <cell r="H17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2">
          <cell r="E22">
            <v>0</v>
          </cell>
          <cell r="H22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144000</v>
          </cell>
          <cell r="F24">
            <v>0</v>
          </cell>
          <cell r="G24">
            <v>0</v>
          </cell>
          <cell r="H24">
            <v>144000</v>
          </cell>
        </row>
        <row r="25">
          <cell r="E25">
            <v>23000</v>
          </cell>
          <cell r="H25">
            <v>23000</v>
          </cell>
        </row>
        <row r="26">
          <cell r="E26">
            <v>18000</v>
          </cell>
          <cell r="F26">
            <v>0</v>
          </cell>
          <cell r="G26">
            <v>0</v>
          </cell>
          <cell r="H26">
            <v>18000</v>
          </cell>
        </row>
        <row r="27">
          <cell r="E27">
            <v>0</v>
          </cell>
          <cell r="H27">
            <v>0</v>
          </cell>
        </row>
        <row r="28">
          <cell r="E28">
            <v>18000</v>
          </cell>
          <cell r="G28">
            <v>0</v>
          </cell>
          <cell r="H28">
            <v>18000</v>
          </cell>
        </row>
        <row r="29">
          <cell r="E29">
            <v>35000</v>
          </cell>
          <cell r="F29">
            <v>0</v>
          </cell>
          <cell r="G29">
            <v>0</v>
          </cell>
          <cell r="H29">
            <v>35000</v>
          </cell>
        </row>
        <row r="30">
          <cell r="E30">
            <v>0</v>
          </cell>
          <cell r="H30">
            <v>0</v>
          </cell>
        </row>
        <row r="31">
          <cell r="E31">
            <v>1000</v>
          </cell>
          <cell r="G31">
            <v>0</v>
          </cell>
          <cell r="H31">
            <v>1000</v>
          </cell>
        </row>
        <row r="32">
          <cell r="E32">
            <v>4000</v>
          </cell>
          <cell r="G32">
            <v>0</v>
          </cell>
          <cell r="H32">
            <v>4000</v>
          </cell>
        </row>
        <row r="33">
          <cell r="E33">
            <v>1000</v>
          </cell>
          <cell r="F33">
            <v>0</v>
          </cell>
          <cell r="G33">
            <v>0</v>
          </cell>
          <cell r="H33">
            <v>1000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1000</v>
          </cell>
          <cell r="G36">
            <v>0</v>
          </cell>
          <cell r="H36">
            <v>1000</v>
          </cell>
        </row>
        <row r="37">
          <cell r="E37">
            <v>0</v>
          </cell>
          <cell r="H37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  <row r="50">
          <cell r="E50">
            <v>0</v>
          </cell>
          <cell r="H50">
            <v>0</v>
          </cell>
        </row>
        <row r="51">
          <cell r="E51">
            <v>0</v>
          </cell>
          <cell r="H51">
            <v>0</v>
          </cell>
        </row>
        <row r="52">
          <cell r="E52">
            <v>0</v>
          </cell>
          <cell r="H52">
            <v>0</v>
          </cell>
        </row>
        <row r="53">
          <cell r="E53">
            <v>0</v>
          </cell>
          <cell r="H53">
            <v>0</v>
          </cell>
        </row>
        <row r="54">
          <cell r="E54">
            <v>0</v>
          </cell>
          <cell r="H54">
            <v>0</v>
          </cell>
        </row>
        <row r="55">
          <cell r="E55">
            <v>29000</v>
          </cell>
          <cell r="H55">
            <v>29000</v>
          </cell>
        </row>
        <row r="56">
          <cell r="E56">
            <v>13000</v>
          </cell>
          <cell r="H56">
            <v>13000</v>
          </cell>
        </row>
        <row r="57">
          <cell r="E57">
            <v>5000</v>
          </cell>
          <cell r="H57">
            <v>5000</v>
          </cell>
        </row>
        <row r="58">
          <cell r="E58">
            <v>8000</v>
          </cell>
          <cell r="H58">
            <v>8000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3000</v>
          </cell>
          <cell r="H61">
            <v>3000</v>
          </cell>
        </row>
        <row r="62">
          <cell r="E62">
            <v>0</v>
          </cell>
          <cell r="H62">
            <v>0</v>
          </cell>
        </row>
        <row r="63">
          <cell r="E63">
            <v>0</v>
          </cell>
          <cell r="H63">
            <v>0</v>
          </cell>
        </row>
        <row r="64">
          <cell r="E64">
            <v>0</v>
          </cell>
          <cell r="H64">
            <v>0</v>
          </cell>
        </row>
        <row r="65">
          <cell r="E65">
            <v>1000</v>
          </cell>
          <cell r="H65">
            <v>1000</v>
          </cell>
        </row>
        <row r="66">
          <cell r="E66">
            <v>65000</v>
          </cell>
          <cell r="H66">
            <v>65000</v>
          </cell>
        </row>
        <row r="67">
          <cell r="E67">
            <v>0</v>
          </cell>
          <cell r="H67">
            <v>0</v>
          </cell>
        </row>
        <row r="68">
          <cell r="E68">
            <v>0</v>
          </cell>
          <cell r="H68">
            <v>0</v>
          </cell>
        </row>
        <row r="69">
          <cell r="E69">
            <v>0</v>
          </cell>
          <cell r="H69">
            <v>0</v>
          </cell>
        </row>
        <row r="70">
          <cell r="E70">
            <v>0</v>
          </cell>
          <cell r="H70">
            <v>0</v>
          </cell>
        </row>
        <row r="71">
          <cell r="E71">
            <v>0</v>
          </cell>
          <cell r="H71">
            <v>0</v>
          </cell>
        </row>
        <row r="72">
          <cell r="E72">
            <v>0</v>
          </cell>
          <cell r="H72">
            <v>0</v>
          </cell>
        </row>
        <row r="73">
          <cell r="E73">
            <v>0</v>
          </cell>
          <cell r="H73">
            <v>0</v>
          </cell>
        </row>
        <row r="74">
          <cell r="E74">
            <v>0</v>
          </cell>
          <cell r="H74">
            <v>0</v>
          </cell>
        </row>
        <row r="75">
          <cell r="E75">
            <v>2000</v>
          </cell>
          <cell r="F75">
            <v>0</v>
          </cell>
          <cell r="G75">
            <v>0</v>
          </cell>
          <cell r="H75">
            <v>2000</v>
          </cell>
        </row>
        <row r="76">
          <cell r="E76">
            <v>0</v>
          </cell>
          <cell r="H76">
            <v>0</v>
          </cell>
        </row>
        <row r="77">
          <cell r="E77">
            <v>0</v>
          </cell>
          <cell r="H77">
            <v>0</v>
          </cell>
        </row>
        <row r="78">
          <cell r="E78">
            <v>0</v>
          </cell>
          <cell r="H78">
            <v>0</v>
          </cell>
        </row>
        <row r="79">
          <cell r="E79">
            <v>0</v>
          </cell>
          <cell r="H79">
            <v>0</v>
          </cell>
        </row>
        <row r="80">
          <cell r="E80">
            <v>0</v>
          </cell>
          <cell r="H80">
            <v>0</v>
          </cell>
        </row>
        <row r="81">
          <cell r="E81">
            <v>0</v>
          </cell>
          <cell r="H81">
            <v>0</v>
          </cell>
        </row>
        <row r="82">
          <cell r="E82">
            <v>0</v>
          </cell>
          <cell r="H82">
            <v>0</v>
          </cell>
        </row>
        <row r="83">
          <cell r="E83">
            <v>0</v>
          </cell>
          <cell r="H83">
            <v>0</v>
          </cell>
        </row>
        <row r="84">
          <cell r="E84">
            <v>0</v>
          </cell>
          <cell r="H84">
            <v>0</v>
          </cell>
        </row>
        <row r="85">
          <cell r="E85">
            <v>0</v>
          </cell>
          <cell r="H85">
            <v>0</v>
          </cell>
        </row>
        <row r="86">
          <cell r="E86">
            <v>0</v>
          </cell>
          <cell r="H86">
            <v>0</v>
          </cell>
        </row>
        <row r="87">
          <cell r="E87">
            <v>2000</v>
          </cell>
          <cell r="H87">
            <v>2000</v>
          </cell>
        </row>
        <row r="88">
          <cell r="H88">
            <v>0</v>
          </cell>
        </row>
        <row r="89">
          <cell r="E89">
            <v>0</v>
          </cell>
          <cell r="H89">
            <v>0</v>
          </cell>
        </row>
        <row r="90">
          <cell r="E90">
            <v>5000</v>
          </cell>
          <cell r="G90">
            <v>0</v>
          </cell>
          <cell r="H90">
            <v>5000</v>
          </cell>
        </row>
        <row r="91">
          <cell r="E91">
            <v>0</v>
          </cell>
          <cell r="H91">
            <v>0</v>
          </cell>
        </row>
        <row r="92">
          <cell r="E92">
            <v>0</v>
          </cell>
          <cell r="H92">
            <v>0</v>
          </cell>
        </row>
        <row r="93">
          <cell r="E93">
            <v>0</v>
          </cell>
          <cell r="H93">
            <v>0</v>
          </cell>
        </row>
        <row r="94">
          <cell r="E94">
            <v>0</v>
          </cell>
          <cell r="H94">
            <v>0</v>
          </cell>
        </row>
        <row r="95">
          <cell r="E95">
            <v>0</v>
          </cell>
          <cell r="H95">
            <v>0</v>
          </cell>
        </row>
        <row r="96">
          <cell r="E96">
            <v>0</v>
          </cell>
          <cell r="H96">
            <v>0</v>
          </cell>
        </row>
        <row r="97">
          <cell r="E97">
            <v>0</v>
          </cell>
          <cell r="H97">
            <v>0</v>
          </cell>
        </row>
        <row r="98">
          <cell r="E98">
            <v>0</v>
          </cell>
          <cell r="H98">
            <v>0</v>
          </cell>
        </row>
        <row r="99">
          <cell r="E99">
            <v>0</v>
          </cell>
          <cell r="H99">
            <v>0</v>
          </cell>
        </row>
        <row r="100">
          <cell r="E100">
            <v>0</v>
          </cell>
          <cell r="H100">
            <v>0</v>
          </cell>
        </row>
        <row r="101">
          <cell r="E101">
            <v>0</v>
          </cell>
          <cell r="H101">
            <v>0</v>
          </cell>
        </row>
        <row r="102">
          <cell r="E102">
            <v>0</v>
          </cell>
          <cell r="H102">
            <v>0</v>
          </cell>
        </row>
        <row r="103">
          <cell r="E103">
            <v>0</v>
          </cell>
          <cell r="H103">
            <v>0</v>
          </cell>
        </row>
        <row r="104">
          <cell r="E104">
            <v>0</v>
          </cell>
          <cell r="H104">
            <v>0</v>
          </cell>
        </row>
        <row r="105">
          <cell r="E105">
            <v>0</v>
          </cell>
          <cell r="H105">
            <v>0</v>
          </cell>
        </row>
        <row r="106">
          <cell r="E106">
            <v>0</v>
          </cell>
          <cell r="H106">
            <v>0</v>
          </cell>
        </row>
        <row r="107">
          <cell r="E107">
            <v>0</v>
          </cell>
          <cell r="H107">
            <v>0</v>
          </cell>
        </row>
        <row r="108">
          <cell r="E108">
            <v>0</v>
          </cell>
          <cell r="H108">
            <v>0</v>
          </cell>
        </row>
        <row r="109">
          <cell r="E109">
            <v>0</v>
          </cell>
          <cell r="H109">
            <v>0</v>
          </cell>
        </row>
        <row r="110">
          <cell r="E110">
            <v>0</v>
          </cell>
          <cell r="H110">
            <v>0</v>
          </cell>
        </row>
        <row r="111">
          <cell r="E111">
            <v>151000</v>
          </cell>
          <cell r="F111">
            <v>0</v>
          </cell>
          <cell r="G111">
            <v>0</v>
          </cell>
          <cell r="H111">
            <v>151000</v>
          </cell>
        </row>
        <row r="112">
          <cell r="E112">
            <v>151000</v>
          </cell>
          <cell r="F112">
            <v>0</v>
          </cell>
          <cell r="G112">
            <v>0</v>
          </cell>
          <cell r="H112">
            <v>151000</v>
          </cell>
        </row>
        <row r="113">
          <cell r="E113">
            <v>0</v>
          </cell>
          <cell r="H113">
            <v>0</v>
          </cell>
        </row>
        <row r="114">
          <cell r="E114">
            <v>0</v>
          </cell>
          <cell r="H114">
            <v>0</v>
          </cell>
        </row>
        <row r="115">
          <cell r="E115">
            <v>0</v>
          </cell>
          <cell r="H115">
            <v>0</v>
          </cell>
        </row>
        <row r="116">
          <cell r="E116">
            <v>0</v>
          </cell>
          <cell r="H116">
            <v>0</v>
          </cell>
        </row>
        <row r="117">
          <cell r="E117">
            <v>0</v>
          </cell>
          <cell r="H117">
            <v>0</v>
          </cell>
        </row>
        <row r="118">
          <cell r="E118">
            <v>0</v>
          </cell>
          <cell r="H118">
            <v>0</v>
          </cell>
        </row>
        <row r="119">
          <cell r="E119">
            <v>0</v>
          </cell>
          <cell r="H119">
            <v>0</v>
          </cell>
        </row>
        <row r="120">
          <cell r="E120">
            <v>151000</v>
          </cell>
          <cell r="F120">
            <v>0</v>
          </cell>
          <cell r="G120">
            <v>0</v>
          </cell>
          <cell r="H120">
            <v>151000</v>
          </cell>
        </row>
        <row r="121">
          <cell r="E121">
            <v>0</v>
          </cell>
          <cell r="H121">
            <v>0</v>
          </cell>
        </row>
        <row r="122">
          <cell r="E122">
            <v>0</v>
          </cell>
          <cell r="H122">
            <v>0</v>
          </cell>
        </row>
        <row r="123">
          <cell r="E123">
            <v>0</v>
          </cell>
          <cell r="H123">
            <v>0</v>
          </cell>
        </row>
        <row r="124">
          <cell r="E124">
            <v>0</v>
          </cell>
          <cell r="H124">
            <v>0</v>
          </cell>
        </row>
        <row r="125">
          <cell r="E125">
            <v>151000</v>
          </cell>
          <cell r="F125">
            <v>0</v>
          </cell>
          <cell r="G125">
            <v>0</v>
          </cell>
          <cell r="H125">
            <v>151000</v>
          </cell>
        </row>
        <row r="126">
          <cell r="E126">
            <v>0</v>
          </cell>
          <cell r="H126">
            <v>0</v>
          </cell>
        </row>
        <row r="127">
          <cell r="E127">
            <v>0</v>
          </cell>
          <cell r="H127">
            <v>0</v>
          </cell>
        </row>
        <row r="128">
          <cell r="E128">
            <v>0</v>
          </cell>
          <cell r="H128">
            <v>0</v>
          </cell>
        </row>
        <row r="129">
          <cell r="E129">
            <v>0</v>
          </cell>
          <cell r="H129">
            <v>0</v>
          </cell>
        </row>
        <row r="130">
          <cell r="E130">
            <v>0</v>
          </cell>
          <cell r="H130">
            <v>0</v>
          </cell>
        </row>
        <row r="131">
          <cell r="E131">
            <v>0</v>
          </cell>
          <cell r="H131">
            <v>0</v>
          </cell>
        </row>
        <row r="132">
          <cell r="E132">
            <v>0</v>
          </cell>
          <cell r="H132">
            <v>0</v>
          </cell>
        </row>
        <row r="133">
          <cell r="E133">
            <v>0</v>
          </cell>
          <cell r="H133">
            <v>0</v>
          </cell>
        </row>
        <row r="134">
          <cell r="E134">
            <v>0</v>
          </cell>
          <cell r="H134">
            <v>0</v>
          </cell>
        </row>
        <row r="135">
          <cell r="E135">
            <v>151000</v>
          </cell>
          <cell r="G135">
            <v>0</v>
          </cell>
          <cell r="H135">
            <v>151000</v>
          </cell>
        </row>
        <row r="136">
          <cell r="E136">
            <v>0</v>
          </cell>
          <cell r="H136">
            <v>0</v>
          </cell>
        </row>
        <row r="137">
          <cell r="E137">
            <v>0</v>
          </cell>
          <cell r="H137">
            <v>0</v>
          </cell>
        </row>
        <row r="138">
          <cell r="E138">
            <v>0</v>
          </cell>
          <cell r="H138">
            <v>0</v>
          </cell>
        </row>
        <row r="139">
          <cell r="E139">
            <v>0</v>
          </cell>
          <cell r="H139">
            <v>0</v>
          </cell>
        </row>
        <row r="140">
          <cell r="E140">
            <v>0</v>
          </cell>
          <cell r="H140">
            <v>0</v>
          </cell>
        </row>
        <row r="141">
          <cell r="E141">
            <v>0</v>
          </cell>
          <cell r="H141">
            <v>0</v>
          </cell>
        </row>
        <row r="142">
          <cell r="E142">
            <v>0</v>
          </cell>
          <cell r="H142">
            <v>0</v>
          </cell>
        </row>
        <row r="143">
          <cell r="E143">
            <v>0</v>
          </cell>
          <cell r="H143">
            <v>0</v>
          </cell>
        </row>
        <row r="144">
          <cell r="E144">
            <v>0</v>
          </cell>
          <cell r="H144">
            <v>0</v>
          </cell>
        </row>
        <row r="145">
          <cell r="E145">
            <v>0</v>
          </cell>
          <cell r="H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</sheetData>
      <sheetData sheetId="45"/>
      <sheetData sheetId="46">
        <row r="4">
          <cell r="E4">
            <v>0</v>
          </cell>
          <cell r="H4">
            <v>0</v>
          </cell>
        </row>
        <row r="5">
          <cell r="E5">
            <v>12000</v>
          </cell>
          <cell r="H5">
            <v>12000</v>
          </cell>
        </row>
        <row r="6">
          <cell r="E6">
            <v>12000</v>
          </cell>
          <cell r="H6">
            <v>12000</v>
          </cell>
        </row>
        <row r="7">
          <cell r="E7">
            <v>0</v>
          </cell>
          <cell r="H7">
            <v>0</v>
          </cell>
        </row>
        <row r="8">
          <cell r="E8">
            <v>0</v>
          </cell>
          <cell r="H8">
            <v>0</v>
          </cell>
        </row>
        <row r="9">
          <cell r="E9">
            <v>12000</v>
          </cell>
          <cell r="H9">
            <v>12000</v>
          </cell>
        </row>
        <row r="10">
          <cell r="E10">
            <v>12000</v>
          </cell>
          <cell r="H10">
            <v>12000</v>
          </cell>
        </row>
        <row r="11">
          <cell r="E11">
            <v>12000</v>
          </cell>
          <cell r="H11">
            <v>12000</v>
          </cell>
        </row>
        <row r="12">
          <cell r="E12">
            <v>4000</v>
          </cell>
          <cell r="H12">
            <v>4000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7">
          <cell r="E17">
            <v>0</v>
          </cell>
          <cell r="H17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4000</v>
          </cell>
          <cell r="H19">
            <v>4000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2">
          <cell r="E22">
            <v>0</v>
          </cell>
          <cell r="H22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8000</v>
          </cell>
          <cell r="H24">
            <v>8000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29">
          <cell r="E29">
            <v>8000</v>
          </cell>
          <cell r="H29">
            <v>8000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2">
          <cell r="E32">
            <v>0</v>
          </cell>
          <cell r="H32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  <cell r="H37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3000</v>
          </cell>
          <cell r="H49">
            <v>3000</v>
          </cell>
        </row>
        <row r="50">
          <cell r="E50">
            <v>0</v>
          </cell>
          <cell r="H50">
            <v>0</v>
          </cell>
        </row>
        <row r="51">
          <cell r="E51">
            <v>5000</v>
          </cell>
          <cell r="H51">
            <v>5000</v>
          </cell>
        </row>
        <row r="52">
          <cell r="E52">
            <v>0</v>
          </cell>
          <cell r="H52">
            <v>0</v>
          </cell>
        </row>
        <row r="53">
          <cell r="E53">
            <v>0</v>
          </cell>
          <cell r="H53">
            <v>0</v>
          </cell>
        </row>
        <row r="54">
          <cell r="E54">
            <v>0</v>
          </cell>
          <cell r="H54">
            <v>0</v>
          </cell>
        </row>
        <row r="55">
          <cell r="E55">
            <v>0</v>
          </cell>
          <cell r="H55">
            <v>0</v>
          </cell>
        </row>
        <row r="56">
          <cell r="E56">
            <v>0</v>
          </cell>
          <cell r="H56">
            <v>0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0</v>
          </cell>
          <cell r="H61">
            <v>0</v>
          </cell>
        </row>
        <row r="62">
          <cell r="E62">
            <v>0</v>
          </cell>
          <cell r="H62">
            <v>0</v>
          </cell>
        </row>
        <row r="63">
          <cell r="E63">
            <v>0</v>
          </cell>
          <cell r="H63">
            <v>0</v>
          </cell>
        </row>
        <row r="64">
          <cell r="E64">
            <v>0</v>
          </cell>
          <cell r="H64">
            <v>0</v>
          </cell>
        </row>
        <row r="65">
          <cell r="E65">
            <v>0</v>
          </cell>
          <cell r="H65">
            <v>0</v>
          </cell>
        </row>
        <row r="66">
          <cell r="E66">
            <v>0</v>
          </cell>
          <cell r="H66">
            <v>0</v>
          </cell>
        </row>
        <row r="67">
          <cell r="E67">
            <v>0</v>
          </cell>
          <cell r="H67">
            <v>0</v>
          </cell>
        </row>
        <row r="68">
          <cell r="E68">
            <v>0</v>
          </cell>
          <cell r="H68">
            <v>0</v>
          </cell>
        </row>
        <row r="69">
          <cell r="E69">
            <v>0</v>
          </cell>
          <cell r="H69">
            <v>0</v>
          </cell>
        </row>
        <row r="70">
          <cell r="E70">
            <v>0</v>
          </cell>
          <cell r="H70">
            <v>0</v>
          </cell>
        </row>
        <row r="71">
          <cell r="E71">
            <v>0</v>
          </cell>
          <cell r="H71">
            <v>0</v>
          </cell>
        </row>
        <row r="72">
          <cell r="E72">
            <v>0</v>
          </cell>
          <cell r="H72">
            <v>0</v>
          </cell>
        </row>
        <row r="73">
          <cell r="E73">
            <v>0</v>
          </cell>
          <cell r="H73">
            <v>0</v>
          </cell>
        </row>
        <row r="74">
          <cell r="E74">
            <v>0</v>
          </cell>
          <cell r="H74">
            <v>0</v>
          </cell>
        </row>
        <row r="75">
          <cell r="E75">
            <v>0</v>
          </cell>
          <cell r="H75">
            <v>0</v>
          </cell>
        </row>
        <row r="76">
          <cell r="E76">
            <v>0</v>
          </cell>
          <cell r="H76">
            <v>0</v>
          </cell>
        </row>
        <row r="77">
          <cell r="E77">
            <v>0</v>
          </cell>
          <cell r="H77">
            <v>0</v>
          </cell>
        </row>
        <row r="78">
          <cell r="E78">
            <v>0</v>
          </cell>
          <cell r="H78">
            <v>0</v>
          </cell>
        </row>
        <row r="79">
          <cell r="E79">
            <v>0</v>
          </cell>
          <cell r="H79">
            <v>0</v>
          </cell>
        </row>
        <row r="80">
          <cell r="E80">
            <v>0</v>
          </cell>
          <cell r="H80">
            <v>0</v>
          </cell>
        </row>
        <row r="81">
          <cell r="E81">
            <v>0</v>
          </cell>
          <cell r="H81">
            <v>0</v>
          </cell>
        </row>
        <row r="82">
          <cell r="E82">
            <v>0</v>
          </cell>
          <cell r="H82">
            <v>0</v>
          </cell>
        </row>
        <row r="83">
          <cell r="E83">
            <v>0</v>
          </cell>
          <cell r="H83">
            <v>0</v>
          </cell>
        </row>
        <row r="84">
          <cell r="E84">
            <v>0</v>
          </cell>
          <cell r="H84">
            <v>0</v>
          </cell>
        </row>
        <row r="85">
          <cell r="E85">
            <v>0</v>
          </cell>
          <cell r="H85">
            <v>0</v>
          </cell>
        </row>
        <row r="86">
          <cell r="E86">
            <v>0</v>
          </cell>
          <cell r="H86">
            <v>0</v>
          </cell>
        </row>
        <row r="87">
          <cell r="E87">
            <v>0</v>
          </cell>
          <cell r="H87">
            <v>0</v>
          </cell>
        </row>
        <row r="88">
          <cell r="E88">
            <v>0</v>
          </cell>
          <cell r="H88">
            <v>0</v>
          </cell>
        </row>
        <row r="89">
          <cell r="E89">
            <v>0</v>
          </cell>
          <cell r="H89">
            <v>0</v>
          </cell>
        </row>
        <row r="90">
          <cell r="E90">
            <v>0</v>
          </cell>
          <cell r="H90">
            <v>0</v>
          </cell>
        </row>
        <row r="91">
          <cell r="E91">
            <v>0</v>
          </cell>
          <cell r="H91">
            <v>0</v>
          </cell>
        </row>
        <row r="92">
          <cell r="E92">
            <v>0</v>
          </cell>
          <cell r="H92">
            <v>0</v>
          </cell>
        </row>
        <row r="93">
          <cell r="E93">
            <v>0</v>
          </cell>
          <cell r="H93">
            <v>0</v>
          </cell>
        </row>
        <row r="94">
          <cell r="E94">
            <v>0</v>
          </cell>
          <cell r="H94">
            <v>0</v>
          </cell>
        </row>
        <row r="95">
          <cell r="E95">
            <v>0</v>
          </cell>
          <cell r="H95">
            <v>0</v>
          </cell>
        </row>
        <row r="96">
          <cell r="E96">
            <v>0</v>
          </cell>
          <cell r="H96">
            <v>0</v>
          </cell>
        </row>
        <row r="97">
          <cell r="E97">
            <v>0</v>
          </cell>
          <cell r="H97">
            <v>0</v>
          </cell>
        </row>
        <row r="98">
          <cell r="E98">
            <v>0</v>
          </cell>
          <cell r="H98">
            <v>0</v>
          </cell>
        </row>
        <row r="99">
          <cell r="E99">
            <v>0</v>
          </cell>
          <cell r="H99">
            <v>0</v>
          </cell>
        </row>
        <row r="100">
          <cell r="E100">
            <v>0</v>
          </cell>
          <cell r="H100">
            <v>0</v>
          </cell>
        </row>
        <row r="101">
          <cell r="E101">
            <v>0</v>
          </cell>
          <cell r="H101">
            <v>0</v>
          </cell>
        </row>
        <row r="102">
          <cell r="E102">
            <v>0</v>
          </cell>
          <cell r="H102">
            <v>0</v>
          </cell>
        </row>
        <row r="103">
          <cell r="E103">
            <v>0</v>
          </cell>
          <cell r="H103">
            <v>0</v>
          </cell>
        </row>
        <row r="104">
          <cell r="E104">
            <v>0</v>
          </cell>
          <cell r="H104">
            <v>0</v>
          </cell>
        </row>
        <row r="105">
          <cell r="E105">
            <v>0</v>
          </cell>
          <cell r="H105">
            <v>0</v>
          </cell>
        </row>
        <row r="106">
          <cell r="E106">
            <v>0</v>
          </cell>
          <cell r="H106">
            <v>0</v>
          </cell>
        </row>
        <row r="107">
          <cell r="E107">
            <v>0</v>
          </cell>
          <cell r="H107">
            <v>0</v>
          </cell>
        </row>
        <row r="108">
          <cell r="E108">
            <v>0</v>
          </cell>
          <cell r="H108">
            <v>0</v>
          </cell>
        </row>
        <row r="109">
          <cell r="E109">
            <v>0</v>
          </cell>
          <cell r="H109">
            <v>0</v>
          </cell>
        </row>
        <row r="110">
          <cell r="E110">
            <v>0</v>
          </cell>
          <cell r="H110">
            <v>0</v>
          </cell>
        </row>
        <row r="111">
          <cell r="E111">
            <v>0</v>
          </cell>
          <cell r="H111">
            <v>0</v>
          </cell>
        </row>
        <row r="112">
          <cell r="E112">
            <v>0</v>
          </cell>
          <cell r="H112">
            <v>0</v>
          </cell>
        </row>
        <row r="113">
          <cell r="E113">
            <v>0</v>
          </cell>
          <cell r="H113">
            <v>0</v>
          </cell>
        </row>
        <row r="114">
          <cell r="E114">
            <v>0</v>
          </cell>
          <cell r="H114">
            <v>0</v>
          </cell>
        </row>
        <row r="115">
          <cell r="E115">
            <v>0</v>
          </cell>
          <cell r="H115">
            <v>0</v>
          </cell>
        </row>
        <row r="116">
          <cell r="E116">
            <v>0</v>
          </cell>
          <cell r="H116">
            <v>0</v>
          </cell>
        </row>
        <row r="117">
          <cell r="E117">
            <v>0</v>
          </cell>
          <cell r="H117">
            <v>0</v>
          </cell>
        </row>
        <row r="118">
          <cell r="E118">
            <v>0</v>
          </cell>
          <cell r="H118">
            <v>0</v>
          </cell>
        </row>
        <row r="119">
          <cell r="E119">
            <v>0</v>
          </cell>
          <cell r="H119">
            <v>0</v>
          </cell>
        </row>
        <row r="120">
          <cell r="E120">
            <v>0</v>
          </cell>
          <cell r="H120">
            <v>0</v>
          </cell>
        </row>
        <row r="121">
          <cell r="E121">
            <v>0</v>
          </cell>
          <cell r="H121">
            <v>0</v>
          </cell>
        </row>
        <row r="122">
          <cell r="E122">
            <v>0</v>
          </cell>
          <cell r="H122">
            <v>0</v>
          </cell>
        </row>
        <row r="123">
          <cell r="E123">
            <v>0</v>
          </cell>
          <cell r="H123">
            <v>0</v>
          </cell>
        </row>
        <row r="124">
          <cell r="E124">
            <v>0</v>
          </cell>
          <cell r="H124">
            <v>0</v>
          </cell>
        </row>
        <row r="125">
          <cell r="E125">
            <v>0</v>
          </cell>
          <cell r="H125">
            <v>0</v>
          </cell>
        </row>
        <row r="126">
          <cell r="E126">
            <v>0</v>
          </cell>
          <cell r="H126">
            <v>0</v>
          </cell>
        </row>
        <row r="127">
          <cell r="E127">
            <v>0</v>
          </cell>
          <cell r="H127">
            <v>0</v>
          </cell>
        </row>
        <row r="128">
          <cell r="E128">
            <v>0</v>
          </cell>
          <cell r="H128">
            <v>0</v>
          </cell>
        </row>
        <row r="129">
          <cell r="E129">
            <v>0</v>
          </cell>
          <cell r="H129">
            <v>0</v>
          </cell>
        </row>
        <row r="130">
          <cell r="E130">
            <v>0</v>
          </cell>
          <cell r="H130">
            <v>0</v>
          </cell>
        </row>
        <row r="131">
          <cell r="E131">
            <v>0</v>
          </cell>
          <cell r="H131">
            <v>0</v>
          </cell>
        </row>
        <row r="132">
          <cell r="E132">
            <v>0</v>
          </cell>
          <cell r="H132">
            <v>0</v>
          </cell>
        </row>
        <row r="133">
          <cell r="E133">
            <v>0</v>
          </cell>
          <cell r="H133">
            <v>0</v>
          </cell>
        </row>
        <row r="134">
          <cell r="E134">
            <v>0</v>
          </cell>
          <cell r="H134">
            <v>0</v>
          </cell>
        </row>
        <row r="135">
          <cell r="E135">
            <v>0</v>
          </cell>
          <cell r="H135">
            <v>0</v>
          </cell>
        </row>
        <row r="136">
          <cell r="E136">
            <v>0</v>
          </cell>
          <cell r="H136">
            <v>0</v>
          </cell>
        </row>
        <row r="137">
          <cell r="E137">
            <v>0</v>
          </cell>
          <cell r="H137">
            <v>0</v>
          </cell>
        </row>
        <row r="138">
          <cell r="E138">
            <v>0</v>
          </cell>
          <cell r="H138">
            <v>0</v>
          </cell>
        </row>
        <row r="139">
          <cell r="E139">
            <v>0</v>
          </cell>
          <cell r="H139">
            <v>0</v>
          </cell>
        </row>
        <row r="140">
          <cell r="E140">
            <v>0</v>
          </cell>
          <cell r="H140">
            <v>0</v>
          </cell>
        </row>
        <row r="141">
          <cell r="E141">
            <v>0</v>
          </cell>
          <cell r="H141">
            <v>0</v>
          </cell>
        </row>
        <row r="142">
          <cell r="E142">
            <v>0</v>
          </cell>
          <cell r="H142">
            <v>0</v>
          </cell>
        </row>
        <row r="143">
          <cell r="E143">
            <v>0</v>
          </cell>
          <cell r="H143">
            <v>0</v>
          </cell>
        </row>
        <row r="144">
          <cell r="E144">
            <v>0</v>
          </cell>
          <cell r="H144">
            <v>0</v>
          </cell>
        </row>
        <row r="145">
          <cell r="E145">
            <v>0</v>
          </cell>
          <cell r="H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</sheetData>
      <sheetData sheetId="47">
        <row r="4">
          <cell r="E4">
            <v>0</v>
          </cell>
          <cell r="H4">
            <v>0</v>
          </cell>
        </row>
        <row r="5">
          <cell r="E5">
            <v>70000</v>
          </cell>
          <cell r="F5">
            <v>10800</v>
          </cell>
          <cell r="H5">
            <v>80800</v>
          </cell>
        </row>
        <row r="6">
          <cell r="E6">
            <v>0</v>
          </cell>
          <cell r="F6">
            <v>0</v>
          </cell>
          <cell r="H6">
            <v>0</v>
          </cell>
        </row>
        <row r="7">
          <cell r="E7">
            <v>70000</v>
          </cell>
          <cell r="F7">
            <v>10800</v>
          </cell>
          <cell r="H7">
            <v>80800</v>
          </cell>
        </row>
        <row r="8">
          <cell r="E8">
            <v>0</v>
          </cell>
          <cell r="F8">
            <v>0</v>
          </cell>
          <cell r="H8">
            <v>0</v>
          </cell>
        </row>
        <row r="9">
          <cell r="E9">
            <v>70000</v>
          </cell>
          <cell r="F9">
            <v>10800</v>
          </cell>
          <cell r="H9">
            <v>80800</v>
          </cell>
        </row>
        <row r="10">
          <cell r="E10">
            <v>70000</v>
          </cell>
          <cell r="F10">
            <v>10800</v>
          </cell>
          <cell r="H10">
            <v>80800</v>
          </cell>
        </row>
        <row r="11">
          <cell r="E11">
            <v>70000</v>
          </cell>
          <cell r="F11">
            <v>10800</v>
          </cell>
          <cell r="H11">
            <v>80800</v>
          </cell>
        </row>
        <row r="12">
          <cell r="E12">
            <v>25000</v>
          </cell>
          <cell r="F12">
            <v>4800</v>
          </cell>
          <cell r="H12">
            <v>29800</v>
          </cell>
        </row>
        <row r="13">
          <cell r="E13">
            <v>25000</v>
          </cell>
          <cell r="F13">
            <v>4800</v>
          </cell>
          <cell r="H13">
            <v>29800</v>
          </cell>
        </row>
        <row r="14">
          <cell r="E14">
            <v>25000</v>
          </cell>
          <cell r="F14">
            <v>4800</v>
          </cell>
          <cell r="H14">
            <v>29800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7">
          <cell r="E17">
            <v>0</v>
          </cell>
          <cell r="H17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2">
          <cell r="E22">
            <v>0</v>
          </cell>
          <cell r="H22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44000</v>
          </cell>
          <cell r="F24">
            <v>6900</v>
          </cell>
          <cell r="H24">
            <v>50900</v>
          </cell>
        </row>
        <row r="25">
          <cell r="E25">
            <v>30720</v>
          </cell>
          <cell r="F25">
            <v>6000</v>
          </cell>
          <cell r="H25">
            <v>36720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29">
          <cell r="E29">
            <v>12620</v>
          </cell>
          <cell r="F29">
            <v>900</v>
          </cell>
          <cell r="H29">
            <v>13520</v>
          </cell>
        </row>
        <row r="30">
          <cell r="E30">
            <v>200</v>
          </cell>
          <cell r="H30">
            <v>200</v>
          </cell>
        </row>
        <row r="31">
          <cell r="E31">
            <v>0</v>
          </cell>
          <cell r="H31">
            <v>0</v>
          </cell>
        </row>
        <row r="32">
          <cell r="E32">
            <v>0</v>
          </cell>
          <cell r="H32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  <cell r="H37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500</v>
          </cell>
          <cell r="H49">
            <v>500</v>
          </cell>
        </row>
        <row r="50">
          <cell r="E50">
            <v>180</v>
          </cell>
          <cell r="H50">
            <v>180</v>
          </cell>
        </row>
        <row r="51">
          <cell r="E51">
            <v>0</v>
          </cell>
          <cell r="H51">
            <v>0</v>
          </cell>
        </row>
        <row r="52">
          <cell r="E52">
            <v>0</v>
          </cell>
          <cell r="H52">
            <v>0</v>
          </cell>
        </row>
        <row r="53">
          <cell r="E53">
            <v>900</v>
          </cell>
          <cell r="H53">
            <v>900</v>
          </cell>
        </row>
        <row r="54">
          <cell r="E54">
            <v>0</v>
          </cell>
          <cell r="H54">
            <v>0</v>
          </cell>
        </row>
        <row r="55">
          <cell r="E55">
            <v>10840</v>
          </cell>
          <cell r="F55">
            <v>900</v>
          </cell>
          <cell r="H55">
            <v>11740</v>
          </cell>
        </row>
        <row r="56">
          <cell r="E56">
            <v>10840</v>
          </cell>
          <cell r="F56">
            <v>900</v>
          </cell>
          <cell r="H56">
            <v>11740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0</v>
          </cell>
          <cell r="H61">
            <v>0</v>
          </cell>
        </row>
        <row r="62">
          <cell r="E62">
            <v>0</v>
          </cell>
          <cell r="H62">
            <v>0</v>
          </cell>
        </row>
        <row r="63">
          <cell r="E63">
            <v>0</v>
          </cell>
          <cell r="H63">
            <v>0</v>
          </cell>
        </row>
        <row r="64">
          <cell r="E64">
            <v>660</v>
          </cell>
          <cell r="H64">
            <v>660</v>
          </cell>
        </row>
        <row r="65">
          <cell r="E65">
            <v>0</v>
          </cell>
          <cell r="H65">
            <v>0</v>
          </cell>
        </row>
        <row r="66">
          <cell r="E66">
            <v>0</v>
          </cell>
          <cell r="H66">
            <v>0</v>
          </cell>
        </row>
        <row r="67">
          <cell r="E67">
            <v>0</v>
          </cell>
          <cell r="H67">
            <v>0</v>
          </cell>
        </row>
        <row r="68">
          <cell r="E68">
            <v>0</v>
          </cell>
          <cell r="H68">
            <v>0</v>
          </cell>
        </row>
        <row r="69">
          <cell r="E69">
            <v>0</v>
          </cell>
          <cell r="H69">
            <v>0</v>
          </cell>
        </row>
        <row r="70">
          <cell r="E70">
            <v>0</v>
          </cell>
          <cell r="H70">
            <v>0</v>
          </cell>
        </row>
        <row r="71">
          <cell r="E71">
            <v>0</v>
          </cell>
          <cell r="H71">
            <v>0</v>
          </cell>
        </row>
        <row r="72">
          <cell r="E72">
            <v>0</v>
          </cell>
          <cell r="H72">
            <v>0</v>
          </cell>
        </row>
        <row r="73">
          <cell r="E73">
            <v>0</v>
          </cell>
          <cell r="H73">
            <v>0</v>
          </cell>
        </row>
        <row r="74">
          <cell r="E74">
            <v>0</v>
          </cell>
          <cell r="H74">
            <v>0</v>
          </cell>
        </row>
        <row r="75">
          <cell r="E75">
            <v>0</v>
          </cell>
          <cell r="H75">
            <v>0</v>
          </cell>
        </row>
        <row r="76">
          <cell r="E76">
            <v>0</v>
          </cell>
          <cell r="H76">
            <v>0</v>
          </cell>
        </row>
        <row r="77">
          <cell r="E77">
            <v>0</v>
          </cell>
          <cell r="H77">
            <v>0</v>
          </cell>
        </row>
        <row r="78">
          <cell r="E78">
            <v>0</v>
          </cell>
          <cell r="H78">
            <v>0</v>
          </cell>
        </row>
        <row r="79">
          <cell r="E79">
            <v>0</v>
          </cell>
          <cell r="H79">
            <v>0</v>
          </cell>
        </row>
        <row r="80">
          <cell r="E80">
            <v>0</v>
          </cell>
          <cell r="H80">
            <v>0</v>
          </cell>
        </row>
        <row r="81">
          <cell r="E81">
            <v>0</v>
          </cell>
          <cell r="H81">
            <v>0</v>
          </cell>
        </row>
        <row r="82">
          <cell r="E82">
            <v>0</v>
          </cell>
          <cell r="H82">
            <v>0</v>
          </cell>
        </row>
        <row r="83">
          <cell r="E83">
            <v>0</v>
          </cell>
          <cell r="H83">
            <v>0</v>
          </cell>
        </row>
        <row r="84">
          <cell r="E84">
            <v>0</v>
          </cell>
          <cell r="H84">
            <v>0</v>
          </cell>
        </row>
        <row r="85">
          <cell r="E85">
            <v>0</v>
          </cell>
          <cell r="H85">
            <v>0</v>
          </cell>
        </row>
        <row r="86">
          <cell r="E86">
            <v>0</v>
          </cell>
          <cell r="H86">
            <v>0</v>
          </cell>
        </row>
        <row r="87">
          <cell r="E87">
            <v>0</v>
          </cell>
          <cell r="H87">
            <v>0</v>
          </cell>
        </row>
        <row r="88">
          <cell r="H88">
            <v>0</v>
          </cell>
        </row>
        <row r="89">
          <cell r="E89">
            <v>0</v>
          </cell>
          <cell r="H89">
            <v>0</v>
          </cell>
        </row>
        <row r="90">
          <cell r="E90">
            <v>0</v>
          </cell>
          <cell r="H90">
            <v>0</v>
          </cell>
        </row>
        <row r="91">
          <cell r="E91">
            <v>1000</v>
          </cell>
          <cell r="F91">
            <v>-900</v>
          </cell>
          <cell r="H91">
            <v>100</v>
          </cell>
        </row>
        <row r="92">
          <cell r="E92">
            <v>0</v>
          </cell>
          <cell r="H92">
            <v>0</v>
          </cell>
        </row>
        <row r="93">
          <cell r="E93">
            <v>0</v>
          </cell>
          <cell r="H93">
            <v>0</v>
          </cell>
        </row>
        <row r="94">
          <cell r="E94">
            <v>0</v>
          </cell>
          <cell r="H94">
            <v>0</v>
          </cell>
        </row>
        <row r="95">
          <cell r="E95">
            <v>0</v>
          </cell>
          <cell r="H95">
            <v>0</v>
          </cell>
        </row>
        <row r="96">
          <cell r="E96">
            <v>0</v>
          </cell>
          <cell r="H96">
            <v>0</v>
          </cell>
        </row>
        <row r="97">
          <cell r="E97">
            <v>0</v>
          </cell>
          <cell r="H97">
            <v>0</v>
          </cell>
        </row>
        <row r="98">
          <cell r="E98">
            <v>0</v>
          </cell>
          <cell r="H98">
            <v>0</v>
          </cell>
        </row>
        <row r="99">
          <cell r="E99">
            <v>0</v>
          </cell>
          <cell r="H99">
            <v>0</v>
          </cell>
        </row>
        <row r="100">
          <cell r="E100">
            <v>0</v>
          </cell>
          <cell r="H100">
            <v>0</v>
          </cell>
        </row>
        <row r="101">
          <cell r="E101">
            <v>0</v>
          </cell>
          <cell r="H101">
            <v>0</v>
          </cell>
        </row>
        <row r="102">
          <cell r="E102">
            <v>0</v>
          </cell>
          <cell r="H102">
            <v>0</v>
          </cell>
        </row>
        <row r="103">
          <cell r="E103">
            <v>0</v>
          </cell>
          <cell r="H103">
            <v>0</v>
          </cell>
        </row>
        <row r="104">
          <cell r="E104">
            <v>0</v>
          </cell>
          <cell r="H104">
            <v>0</v>
          </cell>
        </row>
        <row r="105">
          <cell r="E105">
            <v>0</v>
          </cell>
          <cell r="H105">
            <v>0</v>
          </cell>
        </row>
        <row r="106">
          <cell r="E106">
            <v>0</v>
          </cell>
          <cell r="H106">
            <v>0</v>
          </cell>
        </row>
        <row r="107">
          <cell r="E107">
            <v>0</v>
          </cell>
          <cell r="H107">
            <v>0</v>
          </cell>
        </row>
        <row r="108">
          <cell r="E108">
            <v>1000</v>
          </cell>
          <cell r="F108">
            <v>-900</v>
          </cell>
          <cell r="H108">
            <v>100</v>
          </cell>
        </row>
        <row r="109">
          <cell r="E109">
            <v>0</v>
          </cell>
          <cell r="H109">
            <v>0</v>
          </cell>
        </row>
        <row r="110">
          <cell r="E110">
            <v>0</v>
          </cell>
          <cell r="H110">
            <v>0</v>
          </cell>
        </row>
        <row r="111">
          <cell r="E111">
            <v>0</v>
          </cell>
          <cell r="H111">
            <v>0</v>
          </cell>
        </row>
        <row r="112">
          <cell r="E112">
            <v>0</v>
          </cell>
          <cell r="H112">
            <v>0</v>
          </cell>
        </row>
        <row r="113">
          <cell r="E113">
            <v>0</v>
          </cell>
          <cell r="H113">
            <v>0</v>
          </cell>
        </row>
        <row r="114">
          <cell r="E114">
            <v>0</v>
          </cell>
          <cell r="H114">
            <v>0</v>
          </cell>
        </row>
        <row r="115">
          <cell r="E115">
            <v>0</v>
          </cell>
          <cell r="H115">
            <v>0</v>
          </cell>
        </row>
        <row r="116">
          <cell r="E116">
            <v>0</v>
          </cell>
          <cell r="H116">
            <v>0</v>
          </cell>
        </row>
        <row r="117">
          <cell r="E117">
            <v>0</v>
          </cell>
          <cell r="H117">
            <v>0</v>
          </cell>
        </row>
        <row r="118">
          <cell r="E118">
            <v>0</v>
          </cell>
          <cell r="H118">
            <v>0</v>
          </cell>
        </row>
        <row r="119">
          <cell r="E119">
            <v>0</v>
          </cell>
          <cell r="H119">
            <v>0</v>
          </cell>
        </row>
        <row r="120">
          <cell r="E120">
            <v>0</v>
          </cell>
          <cell r="H120">
            <v>0</v>
          </cell>
        </row>
        <row r="121">
          <cell r="E121">
            <v>0</v>
          </cell>
          <cell r="H121">
            <v>0</v>
          </cell>
        </row>
        <row r="122">
          <cell r="E122">
            <v>0</v>
          </cell>
          <cell r="H122">
            <v>0</v>
          </cell>
        </row>
        <row r="123">
          <cell r="E123">
            <v>0</v>
          </cell>
          <cell r="H123">
            <v>0</v>
          </cell>
        </row>
        <row r="124">
          <cell r="E124">
            <v>0</v>
          </cell>
          <cell r="H124">
            <v>0</v>
          </cell>
        </row>
        <row r="125">
          <cell r="E125">
            <v>0</v>
          </cell>
          <cell r="H125">
            <v>0</v>
          </cell>
        </row>
        <row r="126">
          <cell r="E126">
            <v>0</v>
          </cell>
          <cell r="H126">
            <v>0</v>
          </cell>
        </row>
        <row r="127">
          <cell r="E127">
            <v>0</v>
          </cell>
          <cell r="H127">
            <v>0</v>
          </cell>
        </row>
        <row r="128">
          <cell r="E128">
            <v>0</v>
          </cell>
          <cell r="H128">
            <v>0</v>
          </cell>
        </row>
        <row r="129">
          <cell r="E129">
            <v>0</v>
          </cell>
          <cell r="H129">
            <v>0</v>
          </cell>
        </row>
        <row r="130">
          <cell r="E130">
            <v>0</v>
          </cell>
          <cell r="H130">
            <v>0</v>
          </cell>
        </row>
        <row r="131">
          <cell r="E131">
            <v>0</v>
          </cell>
          <cell r="H131">
            <v>0</v>
          </cell>
        </row>
        <row r="132">
          <cell r="E132">
            <v>0</v>
          </cell>
          <cell r="H132">
            <v>0</v>
          </cell>
        </row>
        <row r="133">
          <cell r="E133">
            <v>0</v>
          </cell>
          <cell r="H133">
            <v>0</v>
          </cell>
        </row>
        <row r="134">
          <cell r="E134">
            <v>0</v>
          </cell>
          <cell r="H134">
            <v>0</v>
          </cell>
        </row>
        <row r="135">
          <cell r="E135">
            <v>0</v>
          </cell>
          <cell r="H135">
            <v>0</v>
          </cell>
        </row>
        <row r="136">
          <cell r="E136">
            <v>0</v>
          </cell>
          <cell r="H136">
            <v>0</v>
          </cell>
        </row>
        <row r="137">
          <cell r="E137">
            <v>0</v>
          </cell>
          <cell r="H137">
            <v>0</v>
          </cell>
        </row>
        <row r="138">
          <cell r="E138">
            <v>0</v>
          </cell>
          <cell r="H138">
            <v>0</v>
          </cell>
        </row>
        <row r="139">
          <cell r="E139">
            <v>0</v>
          </cell>
          <cell r="H139">
            <v>0</v>
          </cell>
        </row>
        <row r="140">
          <cell r="E140">
            <v>0</v>
          </cell>
          <cell r="H140">
            <v>0</v>
          </cell>
        </row>
        <row r="141">
          <cell r="E141">
            <v>0</v>
          </cell>
          <cell r="H141">
            <v>0</v>
          </cell>
        </row>
        <row r="142">
          <cell r="E142">
            <v>0</v>
          </cell>
          <cell r="H142">
            <v>0</v>
          </cell>
        </row>
        <row r="143">
          <cell r="E143">
            <v>0</v>
          </cell>
          <cell r="H143">
            <v>0</v>
          </cell>
        </row>
        <row r="144">
          <cell r="E144">
            <v>0</v>
          </cell>
          <cell r="H144">
            <v>0</v>
          </cell>
        </row>
        <row r="145">
          <cell r="E145">
            <v>0</v>
          </cell>
          <cell r="H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Y2772"/>
  <sheetViews>
    <sheetView tabSelected="1" workbookViewId="0">
      <selection activeCell="AJ46" sqref="AJ46"/>
    </sheetView>
  </sheetViews>
  <sheetFormatPr defaultRowHeight="15" x14ac:dyDescent="0.25"/>
  <cols>
    <col min="1" max="1" width="8.42578125" style="3" customWidth="1"/>
    <col min="2" max="2" width="8.42578125" style="3" hidden="1" customWidth="1"/>
    <col min="3" max="3" width="9.140625" style="1" hidden="1" customWidth="1"/>
    <col min="4" max="4" width="4.140625" style="1" hidden="1" customWidth="1"/>
    <col min="5" max="5" width="12" style="1" customWidth="1"/>
    <col min="6" max="6" width="73" style="1" customWidth="1"/>
    <col min="7" max="7" width="14.28515625" style="4" hidden="1" customWidth="1"/>
    <col min="8" max="8" width="11.42578125" style="4" hidden="1" customWidth="1"/>
    <col min="9" max="9" width="12.85546875" style="4" hidden="1" customWidth="1"/>
    <col min="10" max="10" width="14.140625" style="4" customWidth="1"/>
    <col min="11" max="11" width="20.85546875" style="4" hidden="1" customWidth="1"/>
    <col min="12" max="12" width="15" style="3" hidden="1" customWidth="1"/>
    <col min="13" max="13" width="12.85546875" style="3" hidden="1" customWidth="1"/>
    <col min="14" max="14" width="13.85546875" style="3" hidden="1" customWidth="1"/>
    <col min="15" max="15" width="9.140625" style="3" hidden="1" customWidth="1"/>
    <col min="16" max="16" width="14" style="3" hidden="1" customWidth="1"/>
    <col min="17" max="17" width="13.140625" style="3" hidden="1" customWidth="1"/>
    <col min="18" max="18" width="9.140625" style="3" hidden="1" customWidth="1"/>
    <col min="19" max="19" width="13.28515625" style="3" hidden="1" customWidth="1"/>
    <col min="20" max="34" width="9.140625" style="3" hidden="1" customWidth="1"/>
    <col min="35" max="35" width="13.42578125" style="3" customWidth="1"/>
    <col min="36" max="39" width="9.140625" style="3" customWidth="1"/>
    <col min="40" max="40" width="14" style="3" bestFit="1" customWidth="1"/>
    <col min="41" max="103" width="9.140625" style="3"/>
    <col min="104" max="16384" width="9.140625" style="1"/>
  </cols>
  <sheetData>
    <row r="1" spans="3:40" ht="9" customHeight="1" x14ac:dyDescent="0.25">
      <c r="P1" s="3" t="s">
        <v>0</v>
      </c>
    </row>
    <row r="2" spans="3:40" ht="32.25" customHeight="1" x14ac:dyDescent="0.3">
      <c r="C2" s="1" t="s">
        <v>1</v>
      </c>
      <c r="D2" s="6"/>
      <c r="E2" s="32" t="s">
        <v>37</v>
      </c>
      <c r="F2" s="32"/>
      <c r="G2" s="32"/>
      <c r="H2" s="32"/>
      <c r="I2" s="32"/>
      <c r="J2" s="32"/>
      <c r="K2" s="5"/>
    </row>
    <row r="3" spans="3:40" ht="20.25" customHeight="1" x14ac:dyDescent="0.3">
      <c r="C3" s="1" t="s">
        <v>1</v>
      </c>
      <c r="D3" s="31" t="s">
        <v>2</v>
      </c>
      <c r="E3" s="31"/>
      <c r="F3" s="31"/>
      <c r="G3" s="31"/>
      <c r="H3" s="31"/>
      <c r="I3" s="31"/>
      <c r="J3" s="31"/>
      <c r="K3" s="5"/>
    </row>
    <row r="4" spans="3:40" ht="20.25" customHeight="1" x14ac:dyDescent="0.3">
      <c r="D4" s="6"/>
      <c r="E4" s="33" t="s">
        <v>36</v>
      </c>
      <c r="F4" s="33"/>
      <c r="G4" s="33"/>
      <c r="H4" s="33"/>
      <c r="I4" s="33"/>
      <c r="J4" s="33"/>
      <c r="K4" s="5"/>
    </row>
    <row r="5" spans="3:40" ht="24" customHeight="1" x14ac:dyDescent="0.25">
      <c r="C5" s="1" t="s">
        <v>1</v>
      </c>
      <c r="D5" s="1" t="s">
        <v>1</v>
      </c>
      <c r="E5" s="2"/>
      <c r="F5" s="7" t="s">
        <v>3</v>
      </c>
      <c r="G5" s="8" t="s">
        <v>4</v>
      </c>
      <c r="H5" s="9" t="s">
        <v>4</v>
      </c>
      <c r="I5" s="9"/>
      <c r="J5" s="9" t="s">
        <v>4</v>
      </c>
      <c r="K5" s="10"/>
    </row>
    <row r="6" spans="3:40" ht="18.75" customHeight="1" x14ac:dyDescent="0.25">
      <c r="C6" s="1" t="s">
        <v>1</v>
      </c>
      <c r="E6" s="2"/>
      <c r="F6" s="11" t="s">
        <v>5</v>
      </c>
      <c r="G6" s="12">
        <f>G7+G8</f>
        <v>161829580</v>
      </c>
      <c r="H6" s="12">
        <f t="shared" ref="H6:J6" si="0">H7+H8</f>
        <v>10800</v>
      </c>
      <c r="I6" s="12">
        <f t="shared" si="0"/>
        <v>0</v>
      </c>
      <c r="J6" s="12">
        <f t="shared" si="0"/>
        <v>161840380</v>
      </c>
      <c r="K6" s="13"/>
      <c r="L6" s="14" t="s">
        <v>38</v>
      </c>
      <c r="M6" s="14" t="s">
        <v>39</v>
      </c>
      <c r="N6" s="14" t="s">
        <v>40</v>
      </c>
      <c r="AN6" s="15"/>
    </row>
    <row r="7" spans="3:40" ht="15.75" hidden="1" customHeight="1" x14ac:dyDescent="0.25">
      <c r="E7" s="34"/>
      <c r="F7" s="35" t="s">
        <v>41</v>
      </c>
      <c r="G7" s="17">
        <f>'[1]საკუთარი სულ'!D4+'[1]საერთ. გრანტი (უნდილაშ.)'!D4</f>
        <v>62620330</v>
      </c>
      <c r="H7" s="17">
        <f>'[1]საკუთარი სულ'!E4+'[1]საერთ. გრანტი (უნდილაშ.)'!E4</f>
        <v>0</v>
      </c>
      <c r="I7" s="17">
        <f>'[1]საკუთარი სულ'!F4+'[1]საერთ. გრანტი (უნდილაშ.)'!F4</f>
        <v>0</v>
      </c>
      <c r="J7" s="17">
        <f>'[1]საკუთარი სულ'!G4+'[1]საერთ. გრანტი (უნდილაშ.)'!G4</f>
        <v>62620330</v>
      </c>
      <c r="K7" s="18"/>
      <c r="L7" s="15">
        <f>L9+G7</f>
        <v>158991830</v>
      </c>
      <c r="AN7" s="15"/>
    </row>
    <row r="8" spans="3:40" ht="28.5" hidden="1" customHeight="1" x14ac:dyDescent="0.25">
      <c r="E8" s="2"/>
      <c r="F8" s="30" t="s">
        <v>42</v>
      </c>
      <c r="G8" s="17">
        <f>G9+G10+G15+G18</f>
        <v>99209250</v>
      </c>
      <c r="H8" s="17">
        <f t="shared" ref="H8:J8" si="1">H9+H10+H15+H18</f>
        <v>10800</v>
      </c>
      <c r="I8" s="17">
        <f t="shared" si="1"/>
        <v>0</v>
      </c>
      <c r="J8" s="17">
        <f t="shared" si="1"/>
        <v>99220050</v>
      </c>
      <c r="K8" s="18"/>
      <c r="L8" s="36" t="s">
        <v>43</v>
      </c>
      <c r="M8" s="37" t="s">
        <v>39</v>
      </c>
      <c r="N8" s="37" t="s">
        <v>40</v>
      </c>
      <c r="AN8" s="15"/>
    </row>
    <row r="9" spans="3:40" ht="18.75" hidden="1" customHeight="1" x14ac:dyDescent="0.25">
      <c r="E9" s="2"/>
      <c r="F9" s="38" t="s">
        <v>44</v>
      </c>
      <c r="G9" s="17">
        <f>[1]დიპლომისშემ.!D6+[1]უცხო.ენები!D6+[1]ფაკულტ.!F6</f>
        <v>58056700</v>
      </c>
      <c r="H9" s="17">
        <f>[1]დიპლომისშემ.!E6+[1]უცხო.ენები!E6+[1]ფაკულტ.!G6</f>
        <v>0</v>
      </c>
      <c r="I9" s="17">
        <f>[1]დიპლომისშემ.!F6+[1]უცხო.ენები!F6+[1]ფაკულტ.!H6</f>
        <v>0</v>
      </c>
      <c r="J9" s="17">
        <f>[1]დიპლომისშემ.!G6+[1]უცხო.ენები!G6+[1]ფაკულტ.!I6</f>
        <v>58056700</v>
      </c>
      <c r="K9" s="18"/>
      <c r="L9" s="15">
        <f>G9+G16+G18</f>
        <v>96371500</v>
      </c>
      <c r="M9" s="15">
        <f>G11+G12+G13+G14</f>
        <v>2552750</v>
      </c>
      <c r="N9" s="15">
        <f>G17</f>
        <v>285000</v>
      </c>
      <c r="AN9" s="15"/>
    </row>
    <row r="10" spans="3:40" ht="15.75" hidden="1" customHeight="1" x14ac:dyDescent="0.25">
      <c r="E10" s="2"/>
      <c r="F10" s="38" t="s">
        <v>45</v>
      </c>
      <c r="G10" s="17">
        <f>G11+G12+G13+G14</f>
        <v>2552750</v>
      </c>
      <c r="H10" s="17">
        <f t="shared" ref="H10:J10" si="2">H11+H12+H13+H14</f>
        <v>10800</v>
      </c>
      <c r="I10" s="17">
        <f t="shared" si="2"/>
        <v>0</v>
      </c>
      <c r="J10" s="17">
        <f t="shared" si="2"/>
        <v>2563550</v>
      </c>
      <c r="K10" s="18"/>
      <c r="L10" s="15"/>
      <c r="V10" s="3" t="s">
        <v>0</v>
      </c>
    </row>
    <row r="11" spans="3:40" ht="18.75" hidden="1" customHeight="1" x14ac:dyDescent="0.25">
      <c r="E11" s="2"/>
      <c r="F11" s="30" t="s">
        <v>46</v>
      </c>
      <c r="G11" s="17">
        <f>'[1]ბიუჯეტი ინსტ. ნაერთი'!D7</f>
        <v>1904000</v>
      </c>
      <c r="H11" s="17">
        <f>'[1]ბიუჯეტი ინსტ. ნაერთი'!E7</f>
        <v>0</v>
      </c>
      <c r="I11" s="17">
        <f>'[1]ბიუჯეტი ინსტ. ნაერთი'!F7</f>
        <v>0</v>
      </c>
      <c r="J11" s="17">
        <f>'[1]ბიუჯეტი ინსტ. ნაერთი'!G7</f>
        <v>1904000</v>
      </c>
      <c r="K11" s="18"/>
      <c r="L11" s="15"/>
      <c r="M11" s="15"/>
    </row>
    <row r="12" spans="3:40" hidden="1" x14ac:dyDescent="0.25">
      <c r="E12" s="2"/>
      <c r="F12" s="30" t="s">
        <v>47</v>
      </c>
      <c r="G12" s="17">
        <f>[1]Лист5!D7</f>
        <v>346500</v>
      </c>
      <c r="H12" s="17">
        <f>[1]Лист5!E7</f>
        <v>0</v>
      </c>
      <c r="I12" s="17">
        <f>[1]Лист5!F7</f>
        <v>0</v>
      </c>
      <c r="J12" s="17">
        <f>[1]Лист5!G7</f>
        <v>346500</v>
      </c>
      <c r="K12" s="18"/>
      <c r="AN12" s="15"/>
    </row>
    <row r="13" spans="3:40" hidden="1" x14ac:dyDescent="0.25">
      <c r="E13" s="2"/>
      <c r="F13" s="30" t="s">
        <v>48</v>
      </c>
      <c r="G13" s="17">
        <f>'[1]ბიუჯეტი-საყვარელიძე'!D7</f>
        <v>232250</v>
      </c>
      <c r="H13" s="17">
        <f>'[1]ბიუჯეტი-საყვარელიძე'!E7</f>
        <v>0</v>
      </c>
      <c r="I13" s="17">
        <f>'[1]ბიუჯეტი-საყვარელიძე'!F7</f>
        <v>0</v>
      </c>
      <c r="J13" s="17">
        <f>'[1]ბიუჯეტი-საყვარელიძე'!G7</f>
        <v>232250</v>
      </c>
      <c r="K13" s="18"/>
      <c r="AN13" s="15"/>
    </row>
    <row r="14" spans="3:40" hidden="1" x14ac:dyDescent="0.25">
      <c r="E14" s="2"/>
      <c r="F14" s="30" t="s">
        <v>49</v>
      </c>
      <c r="G14" s="17">
        <f>'[1]მუზეუმი ბიუჯ.'!E7</f>
        <v>70000</v>
      </c>
      <c r="H14" s="17">
        <f>'[1]მუზეუმი ბიუჯ.'!F7</f>
        <v>10800</v>
      </c>
      <c r="I14" s="17">
        <f>'[1]მუზეუმი ბიუჯ.'!G7</f>
        <v>0</v>
      </c>
      <c r="J14" s="17">
        <f>'[1]მუზეუმი ბიუჯ.'!H7</f>
        <v>80800</v>
      </c>
      <c r="K14" s="18"/>
      <c r="AN14" s="15"/>
    </row>
    <row r="15" spans="3:40" ht="25.5" hidden="1" customHeight="1" x14ac:dyDescent="0.25">
      <c r="E15" s="2"/>
      <c r="F15" s="38" t="s">
        <v>50</v>
      </c>
      <c r="G15" s="17">
        <f>G16+G17</f>
        <v>395300</v>
      </c>
      <c r="H15" s="17">
        <f t="shared" ref="H15:J15" si="3">H16+H17</f>
        <v>0</v>
      </c>
      <c r="I15" s="17">
        <f t="shared" si="3"/>
        <v>0</v>
      </c>
      <c r="J15" s="17">
        <f t="shared" si="3"/>
        <v>395300</v>
      </c>
      <c r="K15" s="18"/>
    </row>
    <row r="16" spans="3:40" hidden="1" x14ac:dyDescent="0.25">
      <c r="E16" s="2"/>
      <c r="F16" s="39" t="s">
        <v>51</v>
      </c>
      <c r="G16" s="17">
        <f>[1]კაკაბაძე!D8+[1]ბახტაძე!D8</f>
        <v>110300</v>
      </c>
      <c r="H16" s="17">
        <f>[1]კაკაბაძე!E8+[1]ბახტაძე!E8</f>
        <v>0</v>
      </c>
      <c r="I16" s="17">
        <f>[1]კაკაბაძე!F8+[1]ბახტაძე!F8</f>
        <v>0</v>
      </c>
      <c r="J16" s="17">
        <f>[1]კაკაბაძე!G8+[1]ბახტაძე!G8</f>
        <v>110300</v>
      </c>
      <c r="K16" s="18"/>
    </row>
    <row r="17" spans="1:103" hidden="1" x14ac:dyDescent="0.25">
      <c r="E17" s="2"/>
      <c r="F17" s="39" t="s">
        <v>52</v>
      </c>
      <c r="G17" s="17">
        <f>'[1]საერთ. გრანტი (უნდილაშ.)'!D8</f>
        <v>285000</v>
      </c>
      <c r="H17" s="17">
        <f>'[1]საერთ. გრანტი (უნდილაშ.)'!E8</f>
        <v>0</v>
      </c>
      <c r="I17" s="17">
        <f>'[1]საერთ. გრანტი (უნდილაშ.)'!F8</f>
        <v>0</v>
      </c>
      <c r="J17" s="17">
        <f>'[1]საერთ. გრანტი (უნდილაშ.)'!G8</f>
        <v>285000</v>
      </c>
      <c r="K17" s="18"/>
    </row>
    <row r="18" spans="1:103" ht="21" hidden="1" customHeight="1" x14ac:dyDescent="0.25">
      <c r="E18" s="2"/>
      <c r="F18" s="38" t="s">
        <v>53</v>
      </c>
      <c r="G18" s="17">
        <f>G19+G20+G21+G22+G23+G24</f>
        <v>38204500</v>
      </c>
      <c r="H18" s="17">
        <f t="shared" ref="H18:J18" si="4">H19+H20+H21+H22+H23+H24</f>
        <v>0</v>
      </c>
      <c r="I18" s="17">
        <f t="shared" si="4"/>
        <v>0</v>
      </c>
      <c r="J18" s="17">
        <f t="shared" si="4"/>
        <v>38204500</v>
      </c>
      <c r="K18" s="18"/>
    </row>
    <row r="19" spans="1:103" hidden="1" x14ac:dyDescent="0.25">
      <c r="E19" s="2"/>
      <c r="F19" s="40" t="s">
        <v>54</v>
      </c>
      <c r="G19" s="17">
        <f>'[1]ფარმაკო საკუთ.'!E6</f>
        <v>1400000</v>
      </c>
      <c r="H19" s="17">
        <f>'[1]ფარმაკო საკუთ.'!F6</f>
        <v>0</v>
      </c>
      <c r="I19" s="17">
        <f>'[1]ფარმაკო საკუთ.'!G6</f>
        <v>0</v>
      </c>
      <c r="J19" s="17">
        <f>'[1]ფარმაკო საკუთ.'!H6</f>
        <v>1400000</v>
      </c>
      <c r="K19" s="18"/>
    </row>
    <row r="20" spans="1:103" hidden="1" x14ac:dyDescent="0.25">
      <c r="E20" s="2"/>
      <c r="F20" s="39" t="s">
        <v>55</v>
      </c>
      <c r="G20" s="17">
        <f>[1]კლინიკები!D6</f>
        <v>34343500</v>
      </c>
      <c r="H20" s="17">
        <f>[1]კლინიკები!E6</f>
        <v>0</v>
      </c>
      <c r="I20" s="17">
        <f>[1]კლინიკები!F6</f>
        <v>0</v>
      </c>
      <c r="J20" s="17">
        <f>[1]კლინიკები!G6</f>
        <v>34343500</v>
      </c>
      <c r="K20" s="18"/>
      <c r="AN20" s="15"/>
    </row>
    <row r="21" spans="1:103" hidden="1" x14ac:dyDescent="0.25">
      <c r="E21" s="2"/>
      <c r="F21" s="39" t="s">
        <v>56</v>
      </c>
      <c r="G21" s="17">
        <f>'[1]მხოლოდ უნივერს.'!D6</f>
        <v>1670000</v>
      </c>
      <c r="H21" s="17">
        <f>'[1]მხოლოდ უნივერს.'!E6</f>
        <v>0</v>
      </c>
      <c r="I21" s="17">
        <f>'[1]მხოლოდ უნივერს.'!F6</f>
        <v>0</v>
      </c>
      <c r="J21" s="17">
        <f>'[1]მხოლოდ უნივერს.'!G6</f>
        <v>1670000</v>
      </c>
      <c r="K21" s="18"/>
    </row>
    <row r="22" spans="1:103" hidden="1" x14ac:dyDescent="0.25">
      <c r="E22" s="2"/>
      <c r="F22" s="39" t="s">
        <v>57</v>
      </c>
      <c r="G22" s="17">
        <f>'[1]პათოლ. ლაბორატ.'!D6</f>
        <v>720000</v>
      </c>
      <c r="H22" s="17">
        <f>'[1]პათოლ. ლაბორატ.'!E6</f>
        <v>0</v>
      </c>
      <c r="I22" s="17">
        <f>'[1]პათოლ. ლაბორატ.'!F6</f>
        <v>0</v>
      </c>
      <c r="J22" s="17">
        <f>'[1]პათოლ. ლაბორატ.'!G6</f>
        <v>720000</v>
      </c>
      <c r="K22" s="18"/>
    </row>
    <row r="23" spans="1:103" ht="24.75" hidden="1" customHeight="1" x14ac:dyDescent="0.25">
      <c r="E23" s="2"/>
      <c r="F23" s="39" t="s">
        <v>49</v>
      </c>
      <c r="G23" s="17">
        <f>'[1]მუზეუმი საკუთ.'!E6</f>
        <v>12000</v>
      </c>
      <c r="H23" s="17">
        <f>'[1]მუზეუმი საკუთ.'!F6</f>
        <v>0</v>
      </c>
      <c r="I23" s="17">
        <f>'[1]მუზეუმი საკუთ.'!G6</f>
        <v>0</v>
      </c>
      <c r="J23" s="17">
        <f>'[1]მუზეუმი საკუთ.'!H6</f>
        <v>12000</v>
      </c>
      <c r="K23" s="18"/>
    </row>
    <row r="24" spans="1:103" ht="19.5" hidden="1" customHeight="1" x14ac:dyDescent="0.25">
      <c r="E24" s="2"/>
      <c r="F24" s="39" t="s">
        <v>58</v>
      </c>
      <c r="G24" s="17">
        <f>'[1]გრანტი (კანდელაკი)'!D6</f>
        <v>59000</v>
      </c>
      <c r="H24" s="17">
        <f>'[1]გრანტი (კანდელაკი)'!E6</f>
        <v>0</v>
      </c>
      <c r="I24" s="17">
        <f>'[1]გრანტი (კანდელაკი)'!F6</f>
        <v>0</v>
      </c>
      <c r="J24" s="17">
        <f>'[1]გრანტი (კანდელაკი)'!G6</f>
        <v>59000</v>
      </c>
      <c r="K24" s="18"/>
    </row>
    <row r="25" spans="1:103" ht="21" hidden="1" customHeight="1" x14ac:dyDescent="0.25">
      <c r="E25" s="34"/>
      <c r="F25" s="41" t="s">
        <v>59</v>
      </c>
      <c r="G25" s="42"/>
      <c r="H25" s="43"/>
      <c r="I25" s="43"/>
      <c r="J25" s="43"/>
      <c r="K25" s="43"/>
      <c r="L25" s="15">
        <f>G6-G32</f>
        <v>12871330</v>
      </c>
      <c r="M25" s="3" t="s">
        <v>60</v>
      </c>
    </row>
    <row r="26" spans="1:103" ht="24" hidden="1" customHeight="1" x14ac:dyDescent="0.25">
      <c r="A26" s="1"/>
      <c r="B26" s="1"/>
      <c r="D26" s="1" t="s">
        <v>1</v>
      </c>
      <c r="E26" s="44"/>
      <c r="F26" s="30" t="s">
        <v>61</v>
      </c>
      <c r="G26" s="17">
        <f t="shared" ref="G26:J41" si="5">G170+G1178+G1898+G746</f>
        <v>62620330</v>
      </c>
      <c r="H26" s="17">
        <f t="shared" si="5"/>
        <v>0</v>
      </c>
      <c r="I26" s="17">
        <f t="shared" si="5"/>
        <v>0</v>
      </c>
      <c r="J26" s="17">
        <f t="shared" si="5"/>
        <v>62620330</v>
      </c>
      <c r="K26" s="18"/>
      <c r="L26" s="15">
        <f t="shared" ref="L26:L89" si="6">G314+G890+G1322+G1898</f>
        <v>62620330</v>
      </c>
      <c r="M26" s="15">
        <f t="shared" ref="M26:M89" si="7">G458+G602+G1034+G1466+G1610</f>
        <v>0</v>
      </c>
      <c r="N26" s="15">
        <f t="shared" ref="N26:N89" si="8">G1754</f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ht="30" hidden="1" customHeight="1" x14ac:dyDescent="0.25">
      <c r="A27" s="1"/>
      <c r="B27" s="1"/>
      <c r="D27" s="1" t="s">
        <v>1</v>
      </c>
      <c r="E27" s="16"/>
      <c r="F27" s="30" t="s">
        <v>42</v>
      </c>
      <c r="G27" s="17">
        <f t="shared" si="5"/>
        <v>99209250</v>
      </c>
      <c r="H27" s="17">
        <f t="shared" si="5"/>
        <v>10800</v>
      </c>
      <c r="I27" s="17">
        <f t="shared" si="5"/>
        <v>0</v>
      </c>
      <c r="J27" s="17">
        <f t="shared" si="5"/>
        <v>99220050</v>
      </c>
      <c r="K27" s="18"/>
      <c r="L27" s="15">
        <f t="shared" si="6"/>
        <v>96371500</v>
      </c>
      <c r="M27" s="15">
        <f t="shared" si="7"/>
        <v>2552750</v>
      </c>
      <c r="N27" s="15">
        <f t="shared" si="8"/>
        <v>285000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ht="15" hidden="1" customHeight="1" x14ac:dyDescent="0.25">
      <c r="A28" s="1"/>
      <c r="B28" s="1"/>
      <c r="E28" s="16"/>
      <c r="F28" s="45" t="s">
        <v>62</v>
      </c>
      <c r="G28" s="17">
        <f t="shared" si="5"/>
        <v>96261200</v>
      </c>
      <c r="H28" s="17">
        <f t="shared" si="5"/>
        <v>0</v>
      </c>
      <c r="I28" s="17">
        <f t="shared" si="5"/>
        <v>0</v>
      </c>
      <c r="J28" s="17">
        <f t="shared" si="5"/>
        <v>96261200</v>
      </c>
      <c r="K28" s="18"/>
      <c r="L28" s="15">
        <f t="shared" si="6"/>
        <v>96261200</v>
      </c>
      <c r="M28" s="15">
        <f t="shared" si="7"/>
        <v>0</v>
      </c>
      <c r="N28" s="15">
        <f t="shared" si="8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ht="14.25" hidden="1" customHeight="1" x14ac:dyDescent="0.25">
      <c r="A29" s="1"/>
      <c r="B29" s="1"/>
      <c r="E29" s="16"/>
      <c r="F29" s="45" t="s">
        <v>63</v>
      </c>
      <c r="G29" s="17">
        <f t="shared" si="5"/>
        <v>2552750</v>
      </c>
      <c r="H29" s="17">
        <f t="shared" si="5"/>
        <v>10800</v>
      </c>
      <c r="I29" s="17">
        <f t="shared" si="5"/>
        <v>0</v>
      </c>
      <c r="J29" s="17">
        <f t="shared" si="5"/>
        <v>2563550</v>
      </c>
      <c r="K29" s="18"/>
      <c r="L29" s="15">
        <f t="shared" si="6"/>
        <v>0</v>
      </c>
      <c r="M29" s="15">
        <f t="shared" si="7"/>
        <v>2552750</v>
      </c>
      <c r="N29" s="15">
        <f t="shared" si="8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ht="17.25" hidden="1" customHeight="1" x14ac:dyDescent="0.25">
      <c r="A30" s="1"/>
      <c r="B30" s="1"/>
      <c r="E30" s="16"/>
      <c r="F30" s="45" t="s">
        <v>11</v>
      </c>
      <c r="G30" s="17">
        <f t="shared" si="5"/>
        <v>395300</v>
      </c>
      <c r="H30" s="17">
        <f t="shared" si="5"/>
        <v>0</v>
      </c>
      <c r="I30" s="17">
        <f t="shared" si="5"/>
        <v>0</v>
      </c>
      <c r="J30" s="17">
        <f t="shared" si="5"/>
        <v>395300</v>
      </c>
      <c r="K30" s="18"/>
      <c r="L30" s="15">
        <f t="shared" si="6"/>
        <v>110300</v>
      </c>
      <c r="M30" s="15">
        <f t="shared" si="7"/>
        <v>0</v>
      </c>
      <c r="N30" s="15">
        <f t="shared" si="8"/>
        <v>285000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ht="12" hidden="1" customHeight="1" x14ac:dyDescent="0.25">
      <c r="A31" s="1"/>
      <c r="B31" s="1"/>
      <c r="D31" s="1" t="s">
        <v>1</v>
      </c>
      <c r="E31" s="46"/>
      <c r="F31" s="47" t="s">
        <v>5</v>
      </c>
      <c r="G31" s="17">
        <f t="shared" si="5"/>
        <v>161829580</v>
      </c>
      <c r="H31" s="17">
        <f t="shared" si="5"/>
        <v>10800</v>
      </c>
      <c r="I31" s="17">
        <f t="shared" si="5"/>
        <v>0</v>
      </c>
      <c r="J31" s="17">
        <f t="shared" si="5"/>
        <v>161840380</v>
      </c>
      <c r="K31" s="18"/>
      <c r="L31" s="15">
        <f t="shared" si="6"/>
        <v>158991830</v>
      </c>
      <c r="M31" s="15">
        <f t="shared" si="7"/>
        <v>2552750</v>
      </c>
      <c r="N31" s="15">
        <f t="shared" si="8"/>
        <v>285000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ht="15" customHeight="1" x14ac:dyDescent="0.25">
      <c r="C32" s="1" t="s">
        <v>1</v>
      </c>
      <c r="D32" s="1" t="s">
        <v>1</v>
      </c>
      <c r="E32" s="16"/>
      <c r="F32" s="11" t="s">
        <v>6</v>
      </c>
      <c r="G32" s="17">
        <f t="shared" si="5"/>
        <v>148958250</v>
      </c>
      <c r="H32" s="17">
        <f t="shared" si="5"/>
        <v>2010800</v>
      </c>
      <c r="I32" s="17">
        <f t="shared" si="5"/>
        <v>1000000</v>
      </c>
      <c r="J32" s="17">
        <f t="shared" si="5"/>
        <v>151969050</v>
      </c>
      <c r="K32" s="18"/>
      <c r="L32" s="15">
        <f t="shared" si="6"/>
        <v>146120500</v>
      </c>
      <c r="M32" s="15">
        <f t="shared" si="7"/>
        <v>2552750</v>
      </c>
      <c r="N32" s="15">
        <f t="shared" si="8"/>
        <v>285000</v>
      </c>
      <c r="O32" s="15"/>
      <c r="P32" s="15">
        <f>L31+M31+N31</f>
        <v>161829580</v>
      </c>
      <c r="Q32" s="15">
        <f>P32-J31</f>
        <v>-10800</v>
      </c>
      <c r="S32" s="15"/>
      <c r="AI32" s="15"/>
      <c r="AK32" s="3" t="s">
        <v>0</v>
      </c>
      <c r="AN32" s="15"/>
    </row>
    <row r="33" spans="1:103" x14ac:dyDescent="0.25">
      <c r="C33" s="1" t="s">
        <v>1</v>
      </c>
      <c r="D33" s="1" t="s">
        <v>1</v>
      </c>
      <c r="E33" s="16">
        <v>2</v>
      </c>
      <c r="F33" s="19" t="s">
        <v>7</v>
      </c>
      <c r="G33" s="17">
        <f t="shared" si="5"/>
        <v>83362250</v>
      </c>
      <c r="H33" s="17">
        <f t="shared" si="5"/>
        <v>2010800</v>
      </c>
      <c r="I33" s="17">
        <f t="shared" si="5"/>
        <v>1000000</v>
      </c>
      <c r="J33" s="17">
        <f t="shared" si="5"/>
        <v>86373050</v>
      </c>
      <c r="K33" s="18"/>
      <c r="L33" s="15">
        <f t="shared" si="6"/>
        <v>81560500</v>
      </c>
      <c r="M33" s="15">
        <f t="shared" si="7"/>
        <v>1636750</v>
      </c>
      <c r="N33" s="15">
        <f t="shared" si="8"/>
        <v>165000</v>
      </c>
      <c r="Q33" s="15"/>
      <c r="AI33" s="15"/>
    </row>
    <row r="34" spans="1:103" x14ac:dyDescent="0.25">
      <c r="C34" s="1" t="s">
        <v>1</v>
      </c>
      <c r="D34" s="1" t="s">
        <v>1</v>
      </c>
      <c r="E34" s="16">
        <v>2.1</v>
      </c>
      <c r="F34" s="19" t="s">
        <v>8</v>
      </c>
      <c r="G34" s="17">
        <f t="shared" si="5"/>
        <v>42682000</v>
      </c>
      <c r="H34" s="17">
        <f t="shared" si="5"/>
        <v>4800</v>
      </c>
      <c r="I34" s="17">
        <f t="shared" si="5"/>
        <v>0</v>
      </c>
      <c r="J34" s="17">
        <f t="shared" si="5"/>
        <v>42686800</v>
      </c>
      <c r="K34" s="18"/>
      <c r="L34" s="15">
        <f t="shared" si="6"/>
        <v>41904000</v>
      </c>
      <c r="M34" s="15">
        <f t="shared" si="7"/>
        <v>778000</v>
      </c>
      <c r="N34" s="15">
        <f t="shared" si="8"/>
        <v>0</v>
      </c>
      <c r="Q34" s="15"/>
    </row>
    <row r="35" spans="1:103" hidden="1" x14ac:dyDescent="0.25">
      <c r="A35" s="1"/>
      <c r="B35" s="1"/>
      <c r="E35" s="44" t="s">
        <v>64</v>
      </c>
      <c r="F35" s="48" t="s">
        <v>65</v>
      </c>
      <c r="G35" s="17">
        <f t="shared" si="5"/>
        <v>36474400</v>
      </c>
      <c r="H35" s="17">
        <f t="shared" si="5"/>
        <v>4800</v>
      </c>
      <c r="I35" s="17">
        <f t="shared" si="5"/>
        <v>0</v>
      </c>
      <c r="J35" s="17">
        <f t="shared" si="5"/>
        <v>36479200</v>
      </c>
      <c r="K35" s="18"/>
      <c r="L35" s="15">
        <f t="shared" si="6"/>
        <v>35696400</v>
      </c>
      <c r="M35" s="15">
        <f t="shared" si="7"/>
        <v>778000</v>
      </c>
      <c r="N35" s="15">
        <f t="shared" si="8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hidden="1" x14ac:dyDescent="0.25">
      <c r="A36" s="1"/>
      <c r="B36" s="1"/>
      <c r="E36" s="16"/>
      <c r="F36" s="49" t="s">
        <v>66</v>
      </c>
      <c r="G36" s="17">
        <f t="shared" si="5"/>
        <v>24737200</v>
      </c>
      <c r="H36" s="17">
        <f t="shared" si="5"/>
        <v>4800</v>
      </c>
      <c r="I36" s="17">
        <f t="shared" si="5"/>
        <v>0</v>
      </c>
      <c r="J36" s="17">
        <f t="shared" si="5"/>
        <v>24742000</v>
      </c>
      <c r="K36" s="18"/>
      <c r="L36" s="15">
        <f t="shared" si="6"/>
        <v>23959200</v>
      </c>
      <c r="M36" s="15">
        <f t="shared" si="7"/>
        <v>778000</v>
      </c>
      <c r="N36" s="15">
        <f t="shared" si="8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hidden="1" x14ac:dyDescent="0.25">
      <c r="A37" s="1"/>
      <c r="B37" s="1"/>
      <c r="E37" s="16"/>
      <c r="F37" s="49" t="s">
        <v>67</v>
      </c>
      <c r="G37" s="17">
        <f t="shared" si="5"/>
        <v>11437200</v>
      </c>
      <c r="H37" s="17">
        <f t="shared" si="5"/>
        <v>0</v>
      </c>
      <c r="I37" s="17">
        <f t="shared" si="5"/>
        <v>0</v>
      </c>
      <c r="J37" s="17">
        <f t="shared" si="5"/>
        <v>11437200</v>
      </c>
      <c r="K37" s="18"/>
      <c r="L37" s="15">
        <f t="shared" si="6"/>
        <v>11437200</v>
      </c>
      <c r="M37" s="15">
        <f t="shared" si="7"/>
        <v>0</v>
      </c>
      <c r="N37" s="15">
        <f t="shared" si="8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hidden="1" x14ac:dyDescent="0.25">
      <c r="A38" s="1"/>
      <c r="B38" s="1"/>
      <c r="E38" s="16"/>
      <c r="F38" s="49" t="s">
        <v>68</v>
      </c>
      <c r="G38" s="17">
        <f t="shared" si="5"/>
        <v>300000</v>
      </c>
      <c r="H38" s="17">
        <f t="shared" si="5"/>
        <v>0</v>
      </c>
      <c r="I38" s="17">
        <f t="shared" si="5"/>
        <v>0</v>
      </c>
      <c r="J38" s="17">
        <f t="shared" si="5"/>
        <v>300000</v>
      </c>
      <c r="K38" s="18"/>
      <c r="L38" s="15">
        <f t="shared" si="6"/>
        <v>300000</v>
      </c>
      <c r="M38" s="15">
        <f t="shared" si="7"/>
        <v>0</v>
      </c>
      <c r="N38" s="15">
        <f t="shared" si="8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hidden="1" x14ac:dyDescent="0.25">
      <c r="A39" s="1"/>
      <c r="B39" s="1"/>
      <c r="E39" s="50" t="s">
        <v>69</v>
      </c>
      <c r="F39" s="49" t="s">
        <v>70</v>
      </c>
      <c r="G39" s="17">
        <f t="shared" si="5"/>
        <v>0</v>
      </c>
      <c r="H39" s="17">
        <f t="shared" si="5"/>
        <v>0</v>
      </c>
      <c r="I39" s="17">
        <f t="shared" si="5"/>
        <v>0</v>
      </c>
      <c r="J39" s="17">
        <f t="shared" si="5"/>
        <v>0</v>
      </c>
      <c r="K39" s="18"/>
      <c r="L39" s="15">
        <f t="shared" si="6"/>
        <v>0</v>
      </c>
      <c r="M39" s="15">
        <f t="shared" si="7"/>
        <v>0</v>
      </c>
      <c r="N39" s="15">
        <f t="shared" si="8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hidden="1" x14ac:dyDescent="0.25">
      <c r="A40" s="1"/>
      <c r="B40" s="1"/>
      <c r="E40" s="16" t="s">
        <v>71</v>
      </c>
      <c r="F40" s="51" t="s">
        <v>72</v>
      </c>
      <c r="G40" s="17">
        <f t="shared" si="5"/>
        <v>5932000</v>
      </c>
      <c r="H40" s="17">
        <f t="shared" si="5"/>
        <v>0</v>
      </c>
      <c r="I40" s="17">
        <f t="shared" si="5"/>
        <v>0</v>
      </c>
      <c r="J40" s="17">
        <f t="shared" si="5"/>
        <v>5932000</v>
      </c>
      <c r="K40" s="18"/>
      <c r="L40" s="15">
        <f t="shared" si="6"/>
        <v>5932000</v>
      </c>
      <c r="M40" s="15">
        <f t="shared" si="7"/>
        <v>0</v>
      </c>
      <c r="N40" s="15">
        <f t="shared" si="8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hidden="1" x14ac:dyDescent="0.25">
      <c r="A41" s="1"/>
      <c r="B41" s="1"/>
      <c r="E41" s="16"/>
      <c r="F41" s="51" t="s">
        <v>73</v>
      </c>
      <c r="G41" s="17">
        <f t="shared" si="5"/>
        <v>218000</v>
      </c>
      <c r="H41" s="17">
        <f t="shared" si="5"/>
        <v>0</v>
      </c>
      <c r="I41" s="17">
        <f t="shared" si="5"/>
        <v>0</v>
      </c>
      <c r="J41" s="17">
        <f t="shared" si="5"/>
        <v>218000</v>
      </c>
      <c r="K41" s="18"/>
      <c r="L41" s="15">
        <f t="shared" si="6"/>
        <v>218000</v>
      </c>
      <c r="M41" s="15">
        <f t="shared" si="7"/>
        <v>0</v>
      </c>
      <c r="N41" s="15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hidden="1" x14ac:dyDescent="0.25">
      <c r="A42" s="1"/>
      <c r="B42" s="1"/>
      <c r="E42" s="16"/>
      <c r="F42" s="51" t="s">
        <v>74</v>
      </c>
      <c r="G42" s="17">
        <f t="shared" ref="G42:J57" si="9">G186+G1194+G1914+G762</f>
        <v>0</v>
      </c>
      <c r="H42" s="17">
        <f t="shared" si="9"/>
        <v>0</v>
      </c>
      <c r="I42" s="17">
        <f t="shared" si="9"/>
        <v>0</v>
      </c>
      <c r="J42" s="17">
        <f t="shared" si="9"/>
        <v>0</v>
      </c>
      <c r="K42" s="18"/>
      <c r="L42" s="15">
        <f t="shared" si="6"/>
        <v>0</v>
      </c>
      <c r="M42" s="15">
        <f t="shared" si="7"/>
        <v>0</v>
      </c>
      <c r="N42" s="15">
        <f t="shared" si="8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hidden="1" x14ac:dyDescent="0.25">
      <c r="A43" s="1"/>
      <c r="B43" s="1"/>
      <c r="E43" s="16"/>
      <c r="F43" s="51" t="s">
        <v>75</v>
      </c>
      <c r="G43" s="17">
        <f t="shared" si="9"/>
        <v>0</v>
      </c>
      <c r="H43" s="17">
        <f t="shared" si="9"/>
        <v>0</v>
      </c>
      <c r="I43" s="17">
        <f t="shared" si="9"/>
        <v>0</v>
      </c>
      <c r="J43" s="17">
        <f t="shared" si="9"/>
        <v>0</v>
      </c>
      <c r="K43" s="18"/>
      <c r="L43" s="15">
        <f t="shared" si="6"/>
        <v>0</v>
      </c>
      <c r="M43" s="15">
        <f t="shared" si="7"/>
        <v>0</v>
      </c>
      <c r="N43" s="15">
        <f t="shared" si="8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hidden="1" x14ac:dyDescent="0.25">
      <c r="A44" s="1"/>
      <c r="B44" s="1"/>
      <c r="E44" s="16"/>
      <c r="F44" s="51" t="s">
        <v>76</v>
      </c>
      <c r="G44" s="17">
        <f t="shared" si="9"/>
        <v>0</v>
      </c>
      <c r="H44" s="17">
        <f t="shared" si="9"/>
        <v>0</v>
      </c>
      <c r="I44" s="17">
        <f t="shared" si="9"/>
        <v>0</v>
      </c>
      <c r="J44" s="17">
        <f t="shared" si="9"/>
        <v>0</v>
      </c>
      <c r="K44" s="18"/>
      <c r="L44" s="15">
        <f t="shared" si="6"/>
        <v>0</v>
      </c>
      <c r="M44" s="15">
        <f t="shared" si="7"/>
        <v>0</v>
      </c>
      <c r="N44" s="15">
        <f t="shared" si="8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hidden="1" x14ac:dyDescent="0.25">
      <c r="A45" s="1"/>
      <c r="B45" s="1"/>
      <c r="E45" s="46"/>
      <c r="F45" s="52" t="s">
        <v>77</v>
      </c>
      <c r="G45" s="17">
        <f t="shared" si="9"/>
        <v>0</v>
      </c>
      <c r="H45" s="17">
        <f t="shared" si="9"/>
        <v>0</v>
      </c>
      <c r="I45" s="17">
        <f t="shared" si="9"/>
        <v>0</v>
      </c>
      <c r="J45" s="17">
        <f t="shared" si="9"/>
        <v>0</v>
      </c>
      <c r="K45" s="18"/>
      <c r="L45" s="15">
        <f t="shared" si="6"/>
        <v>0</v>
      </c>
      <c r="M45" s="15">
        <f t="shared" si="7"/>
        <v>0</v>
      </c>
      <c r="N45" s="15">
        <f t="shared" si="8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x14ac:dyDescent="0.25">
      <c r="C46" s="1" t="s">
        <v>1</v>
      </c>
      <c r="D46" s="1" t="s">
        <v>1</v>
      </c>
      <c r="E46" s="16">
        <v>2.2000000000000002</v>
      </c>
      <c r="F46" s="20" t="s">
        <v>9</v>
      </c>
      <c r="G46" s="17">
        <f t="shared" si="9"/>
        <v>37722750</v>
      </c>
      <c r="H46" s="17">
        <f t="shared" si="9"/>
        <v>6900</v>
      </c>
      <c r="I46" s="17">
        <f t="shared" si="9"/>
        <v>0</v>
      </c>
      <c r="J46" s="17">
        <f t="shared" si="9"/>
        <v>37729650</v>
      </c>
      <c r="K46" s="18"/>
      <c r="L46" s="15">
        <f t="shared" si="6"/>
        <v>37055500</v>
      </c>
      <c r="M46" s="15">
        <f t="shared" si="7"/>
        <v>502250</v>
      </c>
      <c r="N46" s="15">
        <f t="shared" si="8"/>
        <v>165000</v>
      </c>
      <c r="Q46" s="15"/>
    </row>
    <row r="47" spans="1:103" hidden="1" x14ac:dyDescent="0.25">
      <c r="A47" s="1"/>
      <c r="B47" s="1"/>
      <c r="E47" s="44" t="s">
        <v>78</v>
      </c>
      <c r="F47" s="53" t="s">
        <v>79</v>
      </c>
      <c r="G47" s="17">
        <f t="shared" si="9"/>
        <v>12246134</v>
      </c>
      <c r="H47" s="17">
        <f t="shared" si="9"/>
        <v>6000</v>
      </c>
      <c r="I47" s="17">
        <f t="shared" si="9"/>
        <v>0</v>
      </c>
      <c r="J47" s="17">
        <f t="shared" si="9"/>
        <v>12252134</v>
      </c>
      <c r="K47" s="18"/>
      <c r="L47" s="15">
        <f t="shared" si="6"/>
        <v>11806614</v>
      </c>
      <c r="M47" s="15">
        <f t="shared" si="7"/>
        <v>274520</v>
      </c>
      <c r="N47" s="15">
        <f t="shared" si="8"/>
        <v>165000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hidden="1" x14ac:dyDescent="0.25">
      <c r="A48" s="1"/>
      <c r="B48" s="1"/>
      <c r="E48" s="16" t="s">
        <v>80</v>
      </c>
      <c r="F48" s="19" t="s">
        <v>81</v>
      </c>
      <c r="G48" s="17">
        <f t="shared" si="9"/>
        <v>1196554</v>
      </c>
      <c r="H48" s="17">
        <f t="shared" si="9"/>
        <v>0</v>
      </c>
      <c r="I48" s="17">
        <f t="shared" si="9"/>
        <v>0</v>
      </c>
      <c r="J48" s="17">
        <f t="shared" si="9"/>
        <v>1196554</v>
      </c>
      <c r="K48" s="18"/>
      <c r="L48" s="15">
        <f t="shared" si="6"/>
        <v>1178554</v>
      </c>
      <c r="M48" s="15">
        <f t="shared" si="7"/>
        <v>18000</v>
      </c>
      <c r="N48" s="15">
        <f t="shared" si="8"/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hidden="1" x14ac:dyDescent="0.25">
      <c r="A49" s="1"/>
      <c r="B49" s="1"/>
      <c r="E49" s="16" t="s">
        <v>82</v>
      </c>
      <c r="F49" s="51" t="s">
        <v>83</v>
      </c>
      <c r="G49" s="17">
        <f t="shared" si="9"/>
        <v>142320</v>
      </c>
      <c r="H49" s="17">
        <f t="shared" si="9"/>
        <v>0</v>
      </c>
      <c r="I49" s="17">
        <f t="shared" si="9"/>
        <v>0</v>
      </c>
      <c r="J49" s="17">
        <f t="shared" si="9"/>
        <v>142320</v>
      </c>
      <c r="K49" s="18"/>
      <c r="L49" s="15">
        <f t="shared" si="6"/>
        <v>142320</v>
      </c>
      <c r="M49" s="15">
        <f t="shared" si="7"/>
        <v>0</v>
      </c>
      <c r="N49" s="15">
        <f t="shared" si="8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hidden="1" x14ac:dyDescent="0.25">
      <c r="A50" s="1"/>
      <c r="B50" s="1"/>
      <c r="E50" s="16" t="s">
        <v>84</v>
      </c>
      <c r="F50" s="51" t="s">
        <v>85</v>
      </c>
      <c r="G50" s="17">
        <f t="shared" si="9"/>
        <v>1054234</v>
      </c>
      <c r="H50" s="17">
        <f t="shared" si="9"/>
        <v>0</v>
      </c>
      <c r="I50" s="17">
        <f t="shared" si="9"/>
        <v>0</v>
      </c>
      <c r="J50" s="17">
        <f t="shared" si="9"/>
        <v>1054234</v>
      </c>
      <c r="K50" s="18"/>
      <c r="L50" s="15">
        <f t="shared" si="6"/>
        <v>1036234</v>
      </c>
      <c r="M50" s="15">
        <f t="shared" si="7"/>
        <v>18000</v>
      </c>
      <c r="N50" s="15">
        <f t="shared" si="8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hidden="1" x14ac:dyDescent="0.25">
      <c r="A51" s="1"/>
      <c r="B51" s="1"/>
      <c r="E51" s="16" t="s">
        <v>86</v>
      </c>
      <c r="F51" s="19" t="s">
        <v>87</v>
      </c>
      <c r="G51" s="17">
        <f t="shared" si="9"/>
        <v>5078189</v>
      </c>
      <c r="H51" s="17">
        <f t="shared" si="9"/>
        <v>900</v>
      </c>
      <c r="I51" s="17">
        <f t="shared" si="9"/>
        <v>0</v>
      </c>
      <c r="J51" s="17">
        <f t="shared" si="9"/>
        <v>5079089</v>
      </c>
      <c r="K51" s="18"/>
      <c r="L51" s="15">
        <f t="shared" si="6"/>
        <v>4966119</v>
      </c>
      <c r="M51" s="15">
        <f t="shared" si="7"/>
        <v>112070</v>
      </c>
      <c r="N51" s="15">
        <f t="shared" si="8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ht="45" hidden="1" x14ac:dyDescent="0.25">
      <c r="A52" s="1"/>
      <c r="B52" s="1"/>
      <c r="E52" s="16" t="s">
        <v>88</v>
      </c>
      <c r="F52" s="51" t="s">
        <v>89</v>
      </c>
      <c r="G52" s="17">
        <f t="shared" si="9"/>
        <v>205079</v>
      </c>
      <c r="H52" s="17">
        <f t="shared" si="9"/>
        <v>0</v>
      </c>
      <c r="I52" s="17">
        <f t="shared" si="9"/>
        <v>0</v>
      </c>
      <c r="J52" s="17">
        <f t="shared" si="9"/>
        <v>205079</v>
      </c>
      <c r="K52" s="18"/>
      <c r="L52" s="15">
        <f t="shared" si="6"/>
        <v>204429</v>
      </c>
      <c r="M52" s="15">
        <f t="shared" si="7"/>
        <v>650</v>
      </c>
      <c r="N52" s="15">
        <f t="shared" si="8"/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hidden="1" x14ac:dyDescent="0.25">
      <c r="A53" s="1"/>
      <c r="B53" s="1"/>
      <c r="E53" s="16" t="s">
        <v>90</v>
      </c>
      <c r="F53" s="51" t="s">
        <v>91</v>
      </c>
      <c r="G53" s="17">
        <f t="shared" si="9"/>
        <v>301530</v>
      </c>
      <c r="H53" s="17">
        <f t="shared" si="9"/>
        <v>0</v>
      </c>
      <c r="I53" s="17">
        <f t="shared" si="9"/>
        <v>0</v>
      </c>
      <c r="J53" s="17">
        <f t="shared" si="9"/>
        <v>301530</v>
      </c>
      <c r="K53" s="18"/>
      <c r="L53" s="15">
        <f t="shared" si="6"/>
        <v>300530</v>
      </c>
      <c r="M53" s="15">
        <f t="shared" si="7"/>
        <v>1000</v>
      </c>
      <c r="N53" s="15">
        <f t="shared" si="8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ht="45" hidden="1" x14ac:dyDescent="0.25">
      <c r="A54" s="1"/>
      <c r="B54" s="1"/>
      <c r="E54" s="16" t="s">
        <v>92</v>
      </c>
      <c r="F54" s="51" t="s">
        <v>93</v>
      </c>
      <c r="G54" s="17">
        <f t="shared" si="9"/>
        <v>443685</v>
      </c>
      <c r="H54" s="17">
        <f t="shared" si="9"/>
        <v>0</v>
      </c>
      <c r="I54" s="17">
        <f t="shared" si="9"/>
        <v>0</v>
      </c>
      <c r="J54" s="17">
        <f t="shared" si="9"/>
        <v>443685</v>
      </c>
      <c r="K54" s="18"/>
      <c r="L54" s="15">
        <f t="shared" si="6"/>
        <v>433685</v>
      </c>
      <c r="M54" s="15">
        <f t="shared" si="7"/>
        <v>10000</v>
      </c>
      <c r="N54" s="15">
        <f t="shared" si="8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ht="30" hidden="1" x14ac:dyDescent="0.25">
      <c r="A55" s="1"/>
      <c r="B55" s="1"/>
      <c r="E55" s="16" t="s">
        <v>94</v>
      </c>
      <c r="F55" s="19" t="s">
        <v>95</v>
      </c>
      <c r="G55" s="17">
        <f t="shared" si="9"/>
        <v>432815</v>
      </c>
      <c r="H55" s="17">
        <f t="shared" si="9"/>
        <v>0</v>
      </c>
      <c r="I55" s="17">
        <f t="shared" si="9"/>
        <v>0</v>
      </c>
      <c r="J55" s="17">
        <f t="shared" si="9"/>
        <v>432815</v>
      </c>
      <c r="K55" s="18"/>
      <c r="L55" s="15">
        <f t="shared" si="6"/>
        <v>431815</v>
      </c>
      <c r="M55" s="15">
        <f t="shared" si="7"/>
        <v>1000</v>
      </c>
      <c r="N55" s="15">
        <f t="shared" si="8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hidden="1" x14ac:dyDescent="0.25">
      <c r="A56" s="1"/>
      <c r="B56" s="1"/>
      <c r="E56" s="16" t="s">
        <v>96</v>
      </c>
      <c r="F56" s="51" t="s">
        <v>97</v>
      </c>
      <c r="G56" s="17">
        <f t="shared" si="9"/>
        <v>1000</v>
      </c>
      <c r="H56" s="17">
        <f t="shared" si="9"/>
        <v>0</v>
      </c>
      <c r="I56" s="17">
        <f t="shared" si="9"/>
        <v>0</v>
      </c>
      <c r="J56" s="17">
        <f t="shared" si="9"/>
        <v>1000</v>
      </c>
      <c r="K56" s="18"/>
      <c r="L56" s="15">
        <f t="shared" si="6"/>
        <v>1000</v>
      </c>
      <c r="M56" s="15">
        <f t="shared" si="7"/>
        <v>0</v>
      </c>
      <c r="N56" s="15">
        <f t="shared" si="8"/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hidden="1" x14ac:dyDescent="0.25">
      <c r="A57" s="1"/>
      <c r="B57" s="1"/>
      <c r="E57" s="16" t="s">
        <v>98</v>
      </c>
      <c r="F57" s="51" t="s">
        <v>99</v>
      </c>
      <c r="G57" s="17">
        <f t="shared" si="9"/>
        <v>5200</v>
      </c>
      <c r="H57" s="17">
        <f t="shared" si="9"/>
        <v>0</v>
      </c>
      <c r="I57" s="17">
        <f t="shared" si="9"/>
        <v>0</v>
      </c>
      <c r="J57" s="17">
        <f t="shared" si="9"/>
        <v>5200</v>
      </c>
      <c r="K57" s="18"/>
      <c r="L57" s="15">
        <f t="shared" si="6"/>
        <v>5200</v>
      </c>
      <c r="M57" s="15">
        <f t="shared" si="7"/>
        <v>0</v>
      </c>
      <c r="N57" s="15">
        <f t="shared" si="8"/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hidden="1" x14ac:dyDescent="0.25">
      <c r="A58" s="1"/>
      <c r="B58" s="1"/>
      <c r="E58" s="16" t="s">
        <v>100</v>
      </c>
      <c r="F58" s="51" t="s">
        <v>101</v>
      </c>
      <c r="G58" s="17">
        <f t="shared" ref="G58:J73" si="10">G202+G1210+G1930+G778</f>
        <v>202200</v>
      </c>
      <c r="H58" s="17">
        <f t="shared" si="10"/>
        <v>0</v>
      </c>
      <c r="I58" s="17">
        <f t="shared" si="10"/>
        <v>0</v>
      </c>
      <c r="J58" s="17">
        <f t="shared" si="10"/>
        <v>202200</v>
      </c>
      <c r="K58" s="18"/>
      <c r="L58" s="15">
        <f t="shared" si="6"/>
        <v>201200</v>
      </c>
      <c r="M58" s="15">
        <f t="shared" si="7"/>
        <v>1000</v>
      </c>
      <c r="N58" s="15">
        <f t="shared" si="8"/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</row>
    <row r="59" spans="1:103" hidden="1" x14ac:dyDescent="0.25">
      <c r="A59" s="1"/>
      <c r="B59" s="1"/>
      <c r="E59" s="16" t="s">
        <v>102</v>
      </c>
      <c r="F59" s="51" t="s">
        <v>103</v>
      </c>
      <c r="G59" s="17">
        <f t="shared" si="10"/>
        <v>0</v>
      </c>
      <c r="H59" s="17">
        <f t="shared" si="10"/>
        <v>0</v>
      </c>
      <c r="I59" s="17">
        <f t="shared" si="10"/>
        <v>0</v>
      </c>
      <c r="J59" s="17">
        <f t="shared" si="10"/>
        <v>0</v>
      </c>
      <c r="K59" s="18"/>
      <c r="L59" s="15">
        <f t="shared" si="6"/>
        <v>0</v>
      </c>
      <c r="M59" s="15">
        <f t="shared" si="7"/>
        <v>0</v>
      </c>
      <c r="N59" s="15">
        <f t="shared" si="8"/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03" hidden="1" x14ac:dyDescent="0.25">
      <c r="A60" s="1"/>
      <c r="B60" s="1"/>
      <c r="E60" s="16" t="s">
        <v>104</v>
      </c>
      <c r="F60" s="51" t="s">
        <v>105</v>
      </c>
      <c r="G60" s="17">
        <f t="shared" si="10"/>
        <v>92675</v>
      </c>
      <c r="H60" s="17">
        <f t="shared" si="10"/>
        <v>0</v>
      </c>
      <c r="I60" s="17">
        <f t="shared" si="10"/>
        <v>0</v>
      </c>
      <c r="J60" s="17">
        <f t="shared" si="10"/>
        <v>92675</v>
      </c>
      <c r="K60" s="18"/>
      <c r="L60" s="15">
        <f t="shared" si="6"/>
        <v>92675</v>
      </c>
      <c r="M60" s="15">
        <f t="shared" si="7"/>
        <v>0</v>
      </c>
      <c r="N60" s="15">
        <f t="shared" si="8"/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</row>
    <row r="61" spans="1:103" hidden="1" x14ac:dyDescent="0.25">
      <c r="A61" s="1"/>
      <c r="B61" s="1"/>
      <c r="E61" s="16" t="s">
        <v>106</v>
      </c>
      <c r="F61" s="51" t="s">
        <v>107</v>
      </c>
      <c r="G61" s="17">
        <f t="shared" si="10"/>
        <v>0</v>
      </c>
      <c r="H61" s="17">
        <f t="shared" si="10"/>
        <v>0</v>
      </c>
      <c r="I61" s="17">
        <f t="shared" si="10"/>
        <v>0</v>
      </c>
      <c r="J61" s="17">
        <f t="shared" si="10"/>
        <v>0</v>
      </c>
      <c r="K61" s="18"/>
      <c r="L61" s="15">
        <f t="shared" si="6"/>
        <v>0</v>
      </c>
      <c r="M61" s="15">
        <f t="shared" si="7"/>
        <v>0</v>
      </c>
      <c r="N61" s="15">
        <f t="shared" si="8"/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03" hidden="1" x14ac:dyDescent="0.25">
      <c r="A62" s="1"/>
      <c r="B62" s="1"/>
      <c r="E62" s="16" t="s">
        <v>108</v>
      </c>
      <c r="F62" s="51" t="s">
        <v>109</v>
      </c>
      <c r="G62" s="17">
        <f t="shared" si="10"/>
        <v>0</v>
      </c>
      <c r="H62" s="17">
        <f t="shared" si="10"/>
        <v>0</v>
      </c>
      <c r="I62" s="17">
        <f t="shared" si="10"/>
        <v>0</v>
      </c>
      <c r="J62" s="17">
        <f t="shared" si="10"/>
        <v>0</v>
      </c>
      <c r="K62" s="18"/>
      <c r="L62" s="15">
        <f t="shared" si="6"/>
        <v>0</v>
      </c>
      <c r="M62" s="15">
        <f t="shared" si="7"/>
        <v>0</v>
      </c>
      <c r="N62" s="15">
        <f t="shared" si="8"/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1:103" hidden="1" x14ac:dyDescent="0.25">
      <c r="A63" s="1"/>
      <c r="B63" s="1"/>
      <c r="E63" s="16" t="s">
        <v>110</v>
      </c>
      <c r="F63" s="51" t="s">
        <v>111</v>
      </c>
      <c r="G63" s="17">
        <f t="shared" si="10"/>
        <v>1740</v>
      </c>
      <c r="H63" s="17">
        <f t="shared" si="10"/>
        <v>0</v>
      </c>
      <c r="I63" s="17">
        <f t="shared" si="10"/>
        <v>0</v>
      </c>
      <c r="J63" s="17">
        <f t="shared" si="10"/>
        <v>1740</v>
      </c>
      <c r="K63" s="18"/>
      <c r="L63" s="15">
        <f t="shared" si="6"/>
        <v>1740</v>
      </c>
      <c r="M63" s="15">
        <f t="shared" si="7"/>
        <v>0</v>
      </c>
      <c r="N63" s="15">
        <f t="shared" si="8"/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03" hidden="1" x14ac:dyDescent="0.25">
      <c r="A64" s="1"/>
      <c r="B64" s="1"/>
      <c r="E64" s="16" t="s">
        <v>112</v>
      </c>
      <c r="F64" s="54" t="s">
        <v>113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8"/>
      <c r="L64" s="15">
        <f t="shared" si="6"/>
        <v>0</v>
      </c>
      <c r="M64" s="15">
        <f t="shared" si="7"/>
        <v>0</v>
      </c>
      <c r="N64" s="15">
        <f t="shared" si="8"/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</row>
    <row r="65" spans="1:103" hidden="1" x14ac:dyDescent="0.25">
      <c r="A65" s="1"/>
      <c r="B65" s="1"/>
      <c r="E65" s="16" t="s">
        <v>114</v>
      </c>
      <c r="F65" s="51" t="s">
        <v>115</v>
      </c>
      <c r="G65" s="17">
        <f t="shared" si="10"/>
        <v>0</v>
      </c>
      <c r="H65" s="17">
        <f t="shared" si="10"/>
        <v>0</v>
      </c>
      <c r="I65" s="17">
        <f t="shared" si="10"/>
        <v>0</v>
      </c>
      <c r="J65" s="17">
        <f t="shared" si="10"/>
        <v>0</v>
      </c>
      <c r="K65" s="18"/>
      <c r="L65" s="15">
        <f t="shared" si="6"/>
        <v>0</v>
      </c>
      <c r="M65" s="15">
        <f t="shared" si="7"/>
        <v>0</v>
      </c>
      <c r="N65" s="15">
        <f t="shared" si="8"/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</row>
    <row r="66" spans="1:103" ht="30" hidden="1" x14ac:dyDescent="0.25">
      <c r="A66" s="1"/>
      <c r="B66" s="1"/>
      <c r="E66" s="16" t="s">
        <v>116</v>
      </c>
      <c r="F66" s="51" t="s">
        <v>117</v>
      </c>
      <c r="G66" s="17">
        <f t="shared" si="10"/>
        <v>130000</v>
      </c>
      <c r="H66" s="17">
        <f t="shared" si="10"/>
        <v>0</v>
      </c>
      <c r="I66" s="17">
        <f t="shared" si="10"/>
        <v>0</v>
      </c>
      <c r="J66" s="17">
        <f t="shared" si="10"/>
        <v>130000</v>
      </c>
      <c r="K66" s="18"/>
      <c r="L66" s="15">
        <f t="shared" si="6"/>
        <v>130000</v>
      </c>
      <c r="M66" s="15">
        <f t="shared" si="7"/>
        <v>0</v>
      </c>
      <c r="N66" s="15">
        <f t="shared" si="8"/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</row>
    <row r="67" spans="1:103" hidden="1" x14ac:dyDescent="0.25">
      <c r="A67" s="1"/>
      <c r="B67" s="1"/>
      <c r="E67" s="16" t="s">
        <v>118</v>
      </c>
      <c r="F67" s="19" t="s">
        <v>119</v>
      </c>
      <c r="G67" s="17">
        <f t="shared" si="10"/>
        <v>460175</v>
      </c>
      <c r="H67" s="17">
        <f t="shared" si="10"/>
        <v>0</v>
      </c>
      <c r="I67" s="17">
        <f t="shared" si="10"/>
        <v>0</v>
      </c>
      <c r="J67" s="17">
        <f t="shared" si="10"/>
        <v>460175</v>
      </c>
      <c r="K67" s="18"/>
      <c r="L67" s="15">
        <f t="shared" si="6"/>
        <v>460175</v>
      </c>
      <c r="M67" s="15">
        <f t="shared" si="7"/>
        <v>0</v>
      </c>
      <c r="N67" s="15">
        <f t="shared" si="8"/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</row>
    <row r="68" spans="1:103" hidden="1" x14ac:dyDescent="0.25">
      <c r="A68" s="1"/>
      <c r="B68" s="1"/>
      <c r="E68" s="16" t="s">
        <v>120</v>
      </c>
      <c r="F68" s="51" t="s">
        <v>121</v>
      </c>
      <c r="G68" s="17">
        <f t="shared" si="10"/>
        <v>206855</v>
      </c>
      <c r="H68" s="17">
        <f t="shared" si="10"/>
        <v>0</v>
      </c>
      <c r="I68" s="17">
        <f t="shared" si="10"/>
        <v>0</v>
      </c>
      <c r="J68" s="17">
        <f t="shared" si="10"/>
        <v>206855</v>
      </c>
      <c r="K68" s="18"/>
      <c r="L68" s="15">
        <f t="shared" si="6"/>
        <v>206855</v>
      </c>
      <c r="M68" s="15">
        <f t="shared" si="7"/>
        <v>0</v>
      </c>
      <c r="N68" s="15">
        <f t="shared" si="8"/>
        <v>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1:103" hidden="1" x14ac:dyDescent="0.25">
      <c r="A69" s="1"/>
      <c r="B69" s="1"/>
      <c r="E69" s="16" t="s">
        <v>122</v>
      </c>
      <c r="F69" s="51" t="s">
        <v>123</v>
      </c>
      <c r="G69" s="17">
        <f t="shared" si="10"/>
        <v>4900</v>
      </c>
      <c r="H69" s="17">
        <f t="shared" si="10"/>
        <v>0</v>
      </c>
      <c r="I69" s="17">
        <f t="shared" si="10"/>
        <v>0</v>
      </c>
      <c r="J69" s="17">
        <f t="shared" si="10"/>
        <v>4900</v>
      </c>
      <c r="K69" s="18"/>
      <c r="L69" s="15">
        <f t="shared" si="6"/>
        <v>4900</v>
      </c>
      <c r="M69" s="15">
        <f t="shared" si="7"/>
        <v>0</v>
      </c>
      <c r="N69" s="15">
        <f t="shared" si="8"/>
        <v>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</row>
    <row r="70" spans="1:103" ht="30" hidden="1" x14ac:dyDescent="0.25">
      <c r="A70" s="1"/>
      <c r="B70" s="1"/>
      <c r="E70" s="16" t="s">
        <v>124</v>
      </c>
      <c r="F70" s="51" t="s">
        <v>125</v>
      </c>
      <c r="G70" s="17">
        <f t="shared" si="10"/>
        <v>248420</v>
      </c>
      <c r="H70" s="17">
        <f t="shared" si="10"/>
        <v>0</v>
      </c>
      <c r="I70" s="17">
        <f t="shared" si="10"/>
        <v>0</v>
      </c>
      <c r="J70" s="17">
        <f t="shared" si="10"/>
        <v>248420</v>
      </c>
      <c r="K70" s="18"/>
      <c r="L70" s="15">
        <f t="shared" si="6"/>
        <v>248420</v>
      </c>
      <c r="M70" s="15">
        <f t="shared" si="7"/>
        <v>0</v>
      </c>
      <c r="N70" s="15">
        <f t="shared" si="8"/>
        <v>0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1:103" hidden="1" x14ac:dyDescent="0.25">
      <c r="A71" s="1"/>
      <c r="B71" s="1"/>
      <c r="E71" s="16" t="s">
        <v>126</v>
      </c>
      <c r="F71" s="55" t="s">
        <v>127</v>
      </c>
      <c r="G71" s="17">
        <f t="shared" si="10"/>
        <v>244000</v>
      </c>
      <c r="H71" s="17">
        <f t="shared" si="10"/>
        <v>0</v>
      </c>
      <c r="I71" s="17">
        <f t="shared" si="10"/>
        <v>0</v>
      </c>
      <c r="J71" s="17">
        <f t="shared" si="10"/>
        <v>244000</v>
      </c>
      <c r="K71" s="18"/>
      <c r="L71" s="15">
        <f t="shared" si="6"/>
        <v>243500</v>
      </c>
      <c r="M71" s="15">
        <f t="shared" si="7"/>
        <v>500</v>
      </c>
      <c r="N71" s="15">
        <f t="shared" si="8"/>
        <v>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</row>
    <row r="72" spans="1:103" hidden="1" x14ac:dyDescent="0.25">
      <c r="A72" s="1"/>
      <c r="B72" s="1"/>
      <c r="E72" s="16" t="s">
        <v>128</v>
      </c>
      <c r="F72" s="55" t="s">
        <v>129</v>
      </c>
      <c r="G72" s="17">
        <f t="shared" si="10"/>
        <v>303665</v>
      </c>
      <c r="H72" s="17">
        <f t="shared" si="10"/>
        <v>0</v>
      </c>
      <c r="I72" s="17">
        <f t="shared" si="10"/>
        <v>0</v>
      </c>
      <c r="J72" s="17">
        <f t="shared" si="10"/>
        <v>303665</v>
      </c>
      <c r="K72" s="18"/>
      <c r="L72" s="15">
        <f t="shared" si="6"/>
        <v>303485</v>
      </c>
      <c r="M72" s="15">
        <f t="shared" si="7"/>
        <v>180</v>
      </c>
      <c r="N72" s="15">
        <f t="shared" si="8"/>
        <v>0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 ht="30" hidden="1" x14ac:dyDescent="0.25">
      <c r="A73" s="1"/>
      <c r="B73" s="1"/>
      <c r="E73" s="16" t="s">
        <v>130</v>
      </c>
      <c r="F73" s="55" t="s">
        <v>131</v>
      </c>
      <c r="G73" s="17">
        <f t="shared" si="10"/>
        <v>117000</v>
      </c>
      <c r="H73" s="17">
        <f t="shared" si="10"/>
        <v>0</v>
      </c>
      <c r="I73" s="17">
        <f t="shared" si="10"/>
        <v>0</v>
      </c>
      <c r="J73" s="17">
        <f t="shared" si="10"/>
        <v>117000</v>
      </c>
      <c r="K73" s="18"/>
      <c r="L73" s="15">
        <f t="shared" si="6"/>
        <v>117000</v>
      </c>
      <c r="M73" s="15">
        <f t="shared" si="7"/>
        <v>0</v>
      </c>
      <c r="N73" s="15">
        <f t="shared" si="8"/>
        <v>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ht="30" hidden="1" x14ac:dyDescent="0.25">
      <c r="A74" s="1"/>
      <c r="B74" s="1"/>
      <c r="E74" s="16" t="s">
        <v>132</v>
      </c>
      <c r="F74" s="55" t="s">
        <v>133</v>
      </c>
      <c r="G74" s="17">
        <f t="shared" ref="G74:J89" si="11">G218+G1226+G1946+G794</f>
        <v>268500</v>
      </c>
      <c r="H74" s="17">
        <f t="shared" si="11"/>
        <v>0</v>
      </c>
      <c r="I74" s="17">
        <f t="shared" si="11"/>
        <v>0</v>
      </c>
      <c r="J74" s="17">
        <f t="shared" si="11"/>
        <v>268500</v>
      </c>
      <c r="K74" s="18"/>
      <c r="L74" s="15">
        <f t="shared" si="6"/>
        <v>268500</v>
      </c>
      <c r="M74" s="15">
        <f t="shared" si="7"/>
        <v>0</v>
      </c>
      <c r="N74" s="15">
        <f t="shared" si="8"/>
        <v>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hidden="1" x14ac:dyDescent="0.25">
      <c r="A75" s="1"/>
      <c r="B75" s="1"/>
      <c r="E75" s="16" t="s">
        <v>134</v>
      </c>
      <c r="F75" s="19" t="s">
        <v>135</v>
      </c>
      <c r="G75" s="17">
        <f t="shared" si="11"/>
        <v>244900</v>
      </c>
      <c r="H75" s="17">
        <f t="shared" si="11"/>
        <v>0</v>
      </c>
      <c r="I75" s="17">
        <f t="shared" si="11"/>
        <v>0</v>
      </c>
      <c r="J75" s="17">
        <f t="shared" si="11"/>
        <v>244900</v>
      </c>
      <c r="K75" s="18"/>
      <c r="L75" s="15">
        <f t="shared" si="6"/>
        <v>244000</v>
      </c>
      <c r="M75" s="15">
        <f t="shared" si="7"/>
        <v>900</v>
      </c>
      <c r="N75" s="15">
        <f t="shared" si="8"/>
        <v>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6" spans="1:103" hidden="1" x14ac:dyDescent="0.25">
      <c r="A76" s="1"/>
      <c r="B76" s="1"/>
      <c r="E76" s="16" t="s">
        <v>136</v>
      </c>
      <c r="F76" s="19" t="s">
        <v>137</v>
      </c>
      <c r="G76" s="17">
        <f t="shared" si="11"/>
        <v>70000</v>
      </c>
      <c r="H76" s="17">
        <f t="shared" si="11"/>
        <v>0</v>
      </c>
      <c r="I76" s="17">
        <f t="shared" si="11"/>
        <v>0</v>
      </c>
      <c r="J76" s="17">
        <f t="shared" si="11"/>
        <v>70000</v>
      </c>
      <c r="K76" s="18"/>
      <c r="L76" s="15">
        <f t="shared" si="6"/>
        <v>70000</v>
      </c>
      <c r="M76" s="15">
        <f t="shared" si="7"/>
        <v>0</v>
      </c>
      <c r="N76" s="15">
        <f t="shared" si="8"/>
        <v>0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</row>
    <row r="77" spans="1:103" hidden="1" x14ac:dyDescent="0.25">
      <c r="A77" s="1"/>
      <c r="B77" s="1"/>
      <c r="E77" s="16" t="s">
        <v>138</v>
      </c>
      <c r="F77" s="20" t="s">
        <v>139</v>
      </c>
      <c r="G77" s="17">
        <f t="shared" si="11"/>
        <v>1928840</v>
      </c>
      <c r="H77" s="17">
        <f t="shared" si="11"/>
        <v>900</v>
      </c>
      <c r="I77" s="17">
        <f t="shared" si="11"/>
        <v>0</v>
      </c>
      <c r="J77" s="17">
        <f t="shared" si="11"/>
        <v>1929740</v>
      </c>
      <c r="K77" s="18"/>
      <c r="L77" s="15">
        <f t="shared" si="6"/>
        <v>1831000</v>
      </c>
      <c r="M77" s="15">
        <f t="shared" si="7"/>
        <v>97840</v>
      </c>
      <c r="N77" s="15">
        <f t="shared" si="8"/>
        <v>0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</row>
    <row r="78" spans="1:103" hidden="1" x14ac:dyDescent="0.25">
      <c r="A78" s="1"/>
      <c r="B78" s="1"/>
      <c r="E78" s="16" t="s">
        <v>140</v>
      </c>
      <c r="F78" s="51" t="s">
        <v>141</v>
      </c>
      <c r="G78" s="17">
        <f t="shared" si="11"/>
        <v>675040</v>
      </c>
      <c r="H78" s="17">
        <f t="shared" si="11"/>
        <v>900</v>
      </c>
      <c r="I78" s="17">
        <f t="shared" si="11"/>
        <v>0</v>
      </c>
      <c r="J78" s="17">
        <f t="shared" si="11"/>
        <v>675940</v>
      </c>
      <c r="K78" s="18"/>
      <c r="L78" s="15">
        <f t="shared" si="6"/>
        <v>629200</v>
      </c>
      <c r="M78" s="15">
        <f t="shared" si="7"/>
        <v>45840</v>
      </c>
      <c r="N78" s="15">
        <f t="shared" si="8"/>
        <v>0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</row>
    <row r="79" spans="1:103" hidden="1" x14ac:dyDescent="0.25">
      <c r="A79" s="1"/>
      <c r="B79" s="1"/>
      <c r="E79" s="16" t="s">
        <v>142</v>
      </c>
      <c r="F79" s="51" t="s">
        <v>143</v>
      </c>
      <c r="G79" s="17">
        <f t="shared" si="11"/>
        <v>525200</v>
      </c>
      <c r="H79" s="17">
        <f t="shared" si="11"/>
        <v>0</v>
      </c>
      <c r="I79" s="17">
        <f t="shared" si="11"/>
        <v>0</v>
      </c>
      <c r="J79" s="17">
        <f t="shared" si="11"/>
        <v>525200</v>
      </c>
      <c r="K79" s="18"/>
      <c r="L79" s="15">
        <f t="shared" si="6"/>
        <v>500200</v>
      </c>
      <c r="M79" s="15">
        <f t="shared" si="7"/>
        <v>25000</v>
      </c>
      <c r="N79" s="15">
        <f t="shared" si="8"/>
        <v>0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</row>
    <row r="80" spans="1:103" hidden="1" x14ac:dyDescent="0.25">
      <c r="A80" s="1"/>
      <c r="B80" s="1"/>
      <c r="E80" s="16" t="s">
        <v>144</v>
      </c>
      <c r="F80" s="51" t="s">
        <v>145</v>
      </c>
      <c r="G80" s="17">
        <f t="shared" si="11"/>
        <v>673100</v>
      </c>
      <c r="H80" s="17">
        <f t="shared" si="11"/>
        <v>0</v>
      </c>
      <c r="I80" s="17">
        <f t="shared" si="11"/>
        <v>0</v>
      </c>
      <c r="J80" s="17">
        <f t="shared" si="11"/>
        <v>673100</v>
      </c>
      <c r="K80" s="18"/>
      <c r="L80" s="15">
        <f t="shared" si="6"/>
        <v>649100</v>
      </c>
      <c r="M80" s="15">
        <f t="shared" si="7"/>
        <v>24000</v>
      </c>
      <c r="N80" s="15">
        <f t="shared" si="8"/>
        <v>0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</row>
    <row r="81" spans="1:103" hidden="1" x14ac:dyDescent="0.25">
      <c r="A81" s="1"/>
      <c r="B81" s="1"/>
      <c r="E81" s="16" t="s">
        <v>146</v>
      </c>
      <c r="F81" s="51" t="s">
        <v>147</v>
      </c>
      <c r="G81" s="17">
        <f t="shared" si="11"/>
        <v>10000</v>
      </c>
      <c r="H81" s="17">
        <f t="shared" si="11"/>
        <v>0</v>
      </c>
      <c r="I81" s="17">
        <f t="shared" si="11"/>
        <v>0</v>
      </c>
      <c r="J81" s="17">
        <f t="shared" si="11"/>
        <v>10000</v>
      </c>
      <c r="K81" s="18"/>
      <c r="L81" s="15">
        <f t="shared" si="6"/>
        <v>10000</v>
      </c>
      <c r="M81" s="15">
        <f t="shared" si="7"/>
        <v>0</v>
      </c>
      <c r="N81" s="15">
        <f t="shared" si="8"/>
        <v>0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</row>
    <row r="82" spans="1:103" ht="30" hidden="1" x14ac:dyDescent="0.25">
      <c r="A82" s="1"/>
      <c r="B82" s="1"/>
      <c r="E82" s="16" t="s">
        <v>148</v>
      </c>
      <c r="F82" s="51" t="s">
        <v>149</v>
      </c>
      <c r="G82" s="17">
        <f t="shared" si="11"/>
        <v>15000</v>
      </c>
      <c r="H82" s="17">
        <f t="shared" si="11"/>
        <v>0</v>
      </c>
      <c r="I82" s="17">
        <f t="shared" si="11"/>
        <v>0</v>
      </c>
      <c r="J82" s="17">
        <f t="shared" si="11"/>
        <v>15000</v>
      </c>
      <c r="K82" s="18"/>
      <c r="L82" s="15">
        <f t="shared" si="6"/>
        <v>15000</v>
      </c>
      <c r="M82" s="15">
        <f t="shared" si="7"/>
        <v>0</v>
      </c>
      <c r="N82" s="15">
        <f t="shared" si="8"/>
        <v>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</row>
    <row r="83" spans="1:103" ht="30" hidden="1" x14ac:dyDescent="0.25">
      <c r="A83" s="1"/>
      <c r="B83" s="1"/>
      <c r="E83" s="16" t="s">
        <v>150</v>
      </c>
      <c r="F83" s="51" t="s">
        <v>151</v>
      </c>
      <c r="G83" s="17">
        <f t="shared" si="11"/>
        <v>30500</v>
      </c>
      <c r="H83" s="17">
        <f t="shared" si="11"/>
        <v>0</v>
      </c>
      <c r="I83" s="17">
        <f t="shared" si="11"/>
        <v>0</v>
      </c>
      <c r="J83" s="17">
        <f t="shared" si="11"/>
        <v>30500</v>
      </c>
      <c r="K83" s="18"/>
      <c r="L83" s="15">
        <f t="shared" si="6"/>
        <v>27500</v>
      </c>
      <c r="M83" s="15">
        <f t="shared" si="7"/>
        <v>3000</v>
      </c>
      <c r="N83" s="15">
        <f t="shared" si="8"/>
        <v>0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1:103" ht="30" hidden="1" x14ac:dyDescent="0.25">
      <c r="A84" s="1"/>
      <c r="B84" s="1"/>
      <c r="E84" s="56" t="s">
        <v>152</v>
      </c>
      <c r="F84" s="51" t="s">
        <v>153</v>
      </c>
      <c r="G84" s="17">
        <f t="shared" si="11"/>
        <v>0</v>
      </c>
      <c r="H84" s="17">
        <f t="shared" si="11"/>
        <v>0</v>
      </c>
      <c r="I84" s="17">
        <f t="shared" si="11"/>
        <v>0</v>
      </c>
      <c r="J84" s="17">
        <f t="shared" si="11"/>
        <v>0</v>
      </c>
      <c r="K84" s="18"/>
      <c r="L84" s="15">
        <f t="shared" si="6"/>
        <v>0</v>
      </c>
      <c r="M84" s="15">
        <f t="shared" si="7"/>
        <v>0</v>
      </c>
      <c r="N84" s="15">
        <f t="shared" si="8"/>
        <v>0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</row>
    <row r="85" spans="1:103" hidden="1" x14ac:dyDescent="0.25">
      <c r="A85" s="1"/>
      <c r="B85" s="1"/>
      <c r="E85" s="16" t="s">
        <v>154</v>
      </c>
      <c r="F85" s="51" t="s">
        <v>155</v>
      </c>
      <c r="G85" s="17">
        <f t="shared" si="11"/>
        <v>58000</v>
      </c>
      <c r="H85" s="17">
        <f t="shared" si="11"/>
        <v>0</v>
      </c>
      <c r="I85" s="17">
        <f t="shared" si="11"/>
        <v>0</v>
      </c>
      <c r="J85" s="17">
        <f t="shared" si="11"/>
        <v>58000</v>
      </c>
      <c r="K85" s="18"/>
      <c r="L85" s="15">
        <f t="shared" si="6"/>
        <v>58000</v>
      </c>
      <c r="M85" s="15">
        <f t="shared" si="7"/>
        <v>0</v>
      </c>
      <c r="N85" s="15">
        <f t="shared" si="8"/>
        <v>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1:103" hidden="1" x14ac:dyDescent="0.25">
      <c r="A86" s="1"/>
      <c r="B86" s="1"/>
      <c r="E86" s="16" t="s">
        <v>156</v>
      </c>
      <c r="F86" s="19" t="s">
        <v>157</v>
      </c>
      <c r="G86" s="17">
        <f t="shared" si="11"/>
        <v>585950</v>
      </c>
      <c r="H86" s="17">
        <f t="shared" si="11"/>
        <v>0</v>
      </c>
      <c r="I86" s="17">
        <f t="shared" si="11"/>
        <v>0</v>
      </c>
      <c r="J86" s="17">
        <f t="shared" si="11"/>
        <v>585950</v>
      </c>
      <c r="K86" s="18"/>
      <c r="L86" s="15">
        <f t="shared" si="6"/>
        <v>585290</v>
      </c>
      <c r="M86" s="15">
        <f t="shared" si="7"/>
        <v>660</v>
      </c>
      <c r="N86" s="15">
        <f t="shared" si="8"/>
        <v>0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</row>
    <row r="87" spans="1:103" hidden="1" x14ac:dyDescent="0.25">
      <c r="A87" s="1"/>
      <c r="B87" s="1"/>
      <c r="E87" s="16" t="s">
        <v>158</v>
      </c>
      <c r="F87" s="19" t="s">
        <v>159</v>
      </c>
      <c r="G87" s="17">
        <f t="shared" si="11"/>
        <v>60500</v>
      </c>
      <c r="H87" s="17">
        <f t="shared" si="11"/>
        <v>0</v>
      </c>
      <c r="I87" s="17">
        <f t="shared" si="11"/>
        <v>0</v>
      </c>
      <c r="J87" s="17">
        <f t="shared" si="11"/>
        <v>60500</v>
      </c>
      <c r="K87" s="18"/>
      <c r="L87" s="15">
        <f t="shared" si="6"/>
        <v>59500</v>
      </c>
      <c r="M87" s="15">
        <f t="shared" si="7"/>
        <v>1000</v>
      </c>
      <c r="N87" s="15">
        <f t="shared" si="8"/>
        <v>0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</row>
    <row r="88" spans="1:103" hidden="1" x14ac:dyDescent="0.25">
      <c r="A88" s="1"/>
      <c r="B88" s="1"/>
      <c r="E88" s="16" t="s">
        <v>160</v>
      </c>
      <c r="F88" s="19" t="s">
        <v>161</v>
      </c>
      <c r="G88" s="17">
        <f t="shared" si="11"/>
        <v>12465980</v>
      </c>
      <c r="H88" s="17">
        <f t="shared" si="11"/>
        <v>0</v>
      </c>
      <c r="I88" s="17">
        <f t="shared" si="11"/>
        <v>0</v>
      </c>
      <c r="J88" s="17">
        <f t="shared" si="11"/>
        <v>12465980</v>
      </c>
      <c r="K88" s="18"/>
      <c r="L88" s="15">
        <f t="shared" si="6"/>
        <v>12375980</v>
      </c>
      <c r="M88" s="15">
        <f t="shared" si="7"/>
        <v>90000</v>
      </c>
      <c r="N88" s="15">
        <f t="shared" si="8"/>
        <v>0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</row>
    <row r="89" spans="1:103" ht="30" hidden="1" x14ac:dyDescent="0.25">
      <c r="A89" s="1"/>
      <c r="B89" s="1"/>
      <c r="E89" s="16" t="s">
        <v>162</v>
      </c>
      <c r="F89" s="19" t="s">
        <v>163</v>
      </c>
      <c r="G89" s="17">
        <f t="shared" si="11"/>
        <v>285750</v>
      </c>
      <c r="H89" s="17">
        <f t="shared" si="11"/>
        <v>0</v>
      </c>
      <c r="I89" s="17">
        <f t="shared" si="11"/>
        <v>0</v>
      </c>
      <c r="J89" s="17">
        <f t="shared" si="11"/>
        <v>285750</v>
      </c>
      <c r="K89" s="18"/>
      <c r="L89" s="15">
        <f t="shared" si="6"/>
        <v>285750</v>
      </c>
      <c r="M89" s="15">
        <f t="shared" si="7"/>
        <v>0</v>
      </c>
      <c r="N89" s="15">
        <f t="shared" si="8"/>
        <v>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</row>
    <row r="90" spans="1:103" ht="30" hidden="1" x14ac:dyDescent="0.25">
      <c r="A90" s="1"/>
      <c r="B90" s="1"/>
      <c r="E90" s="16" t="s">
        <v>164</v>
      </c>
      <c r="F90" s="19" t="s">
        <v>165</v>
      </c>
      <c r="G90" s="17">
        <f t="shared" ref="G90:J105" si="12">G234+G1242+G1962+G810</f>
        <v>936450</v>
      </c>
      <c r="H90" s="17">
        <f t="shared" si="12"/>
        <v>0</v>
      </c>
      <c r="I90" s="17">
        <f t="shared" si="12"/>
        <v>0</v>
      </c>
      <c r="J90" s="17">
        <f t="shared" si="12"/>
        <v>936450</v>
      </c>
      <c r="K90" s="18"/>
      <c r="L90" s="15">
        <f t="shared" ref="L90:L153" si="13">G378+G954+G1386+G1962</f>
        <v>936450</v>
      </c>
      <c r="M90" s="15">
        <f t="shared" ref="M90:M153" si="14">G522+G666+G1098+G1530+G1674</f>
        <v>0</v>
      </c>
      <c r="N90" s="15">
        <f t="shared" ref="N90:N153" si="15">G1818</f>
        <v>0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</row>
    <row r="91" spans="1:103" hidden="1" x14ac:dyDescent="0.25">
      <c r="A91" s="1"/>
      <c r="B91" s="1"/>
      <c r="E91" s="16" t="s">
        <v>166</v>
      </c>
      <c r="F91" s="51" t="s">
        <v>167</v>
      </c>
      <c r="G91" s="17">
        <f t="shared" si="12"/>
        <v>222700</v>
      </c>
      <c r="H91" s="17">
        <f t="shared" si="12"/>
        <v>0</v>
      </c>
      <c r="I91" s="17">
        <f t="shared" si="12"/>
        <v>0</v>
      </c>
      <c r="J91" s="17">
        <f t="shared" si="12"/>
        <v>222700</v>
      </c>
      <c r="K91" s="18"/>
      <c r="L91" s="15">
        <f t="shared" si="13"/>
        <v>222700</v>
      </c>
      <c r="M91" s="15">
        <f t="shared" si="14"/>
        <v>0</v>
      </c>
      <c r="N91" s="15">
        <f t="shared" si="15"/>
        <v>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</row>
    <row r="92" spans="1:103" hidden="1" x14ac:dyDescent="0.25">
      <c r="A92" s="1"/>
      <c r="B92" s="1"/>
      <c r="E92" s="16" t="s">
        <v>168</v>
      </c>
      <c r="F92" s="51" t="s">
        <v>169</v>
      </c>
      <c r="G92" s="17">
        <f t="shared" si="12"/>
        <v>20500</v>
      </c>
      <c r="H92" s="17">
        <f t="shared" si="12"/>
        <v>0</v>
      </c>
      <c r="I92" s="17">
        <f t="shared" si="12"/>
        <v>0</v>
      </c>
      <c r="J92" s="17">
        <f t="shared" si="12"/>
        <v>20500</v>
      </c>
      <c r="K92" s="18"/>
      <c r="L92" s="15">
        <f t="shared" si="13"/>
        <v>20500</v>
      </c>
      <c r="M92" s="15">
        <f t="shared" si="14"/>
        <v>0</v>
      </c>
      <c r="N92" s="15">
        <f t="shared" si="15"/>
        <v>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</row>
    <row r="93" spans="1:103" hidden="1" x14ac:dyDescent="0.25">
      <c r="A93" s="1"/>
      <c r="B93" s="1"/>
      <c r="E93" s="16" t="s">
        <v>170</v>
      </c>
      <c r="F93" s="51" t="s">
        <v>171</v>
      </c>
      <c r="G93" s="17">
        <f t="shared" si="12"/>
        <v>112750</v>
      </c>
      <c r="H93" s="17">
        <f t="shared" si="12"/>
        <v>0</v>
      </c>
      <c r="I93" s="17">
        <f t="shared" si="12"/>
        <v>0</v>
      </c>
      <c r="J93" s="17">
        <f t="shared" si="12"/>
        <v>112750</v>
      </c>
      <c r="K93" s="18"/>
      <c r="L93" s="15">
        <f t="shared" si="13"/>
        <v>112750</v>
      </c>
      <c r="M93" s="15">
        <f t="shared" si="14"/>
        <v>0</v>
      </c>
      <c r="N93" s="15">
        <f t="shared" si="15"/>
        <v>0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</row>
    <row r="94" spans="1:103" hidden="1" x14ac:dyDescent="0.25">
      <c r="A94" s="1"/>
      <c r="B94" s="1"/>
      <c r="E94" s="16" t="s">
        <v>172</v>
      </c>
      <c r="F94" s="51" t="s">
        <v>173</v>
      </c>
      <c r="G94" s="17">
        <f t="shared" si="12"/>
        <v>512500</v>
      </c>
      <c r="H94" s="17">
        <f t="shared" si="12"/>
        <v>0</v>
      </c>
      <c r="I94" s="17">
        <f t="shared" si="12"/>
        <v>0</v>
      </c>
      <c r="J94" s="17">
        <f t="shared" si="12"/>
        <v>512500</v>
      </c>
      <c r="K94" s="18"/>
      <c r="L94" s="15">
        <f t="shared" si="13"/>
        <v>512500</v>
      </c>
      <c r="M94" s="15">
        <f t="shared" si="14"/>
        <v>0</v>
      </c>
      <c r="N94" s="15">
        <f t="shared" si="15"/>
        <v>0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</row>
    <row r="95" spans="1:103" hidden="1" x14ac:dyDescent="0.25">
      <c r="A95" s="1"/>
      <c r="B95" s="1"/>
      <c r="E95" s="16" t="s">
        <v>174</v>
      </c>
      <c r="F95" s="51" t="s">
        <v>175</v>
      </c>
      <c r="G95" s="17">
        <f t="shared" si="12"/>
        <v>3000</v>
      </c>
      <c r="H95" s="17">
        <f t="shared" si="12"/>
        <v>0</v>
      </c>
      <c r="I95" s="17">
        <f t="shared" si="12"/>
        <v>0</v>
      </c>
      <c r="J95" s="17">
        <f t="shared" si="12"/>
        <v>3000</v>
      </c>
      <c r="K95" s="18"/>
      <c r="L95" s="15">
        <f t="shared" si="13"/>
        <v>3000</v>
      </c>
      <c r="M95" s="15">
        <f t="shared" si="14"/>
        <v>0</v>
      </c>
      <c r="N95" s="15">
        <f t="shared" si="15"/>
        <v>0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</row>
    <row r="96" spans="1:103" ht="30" hidden="1" x14ac:dyDescent="0.25">
      <c r="A96" s="1"/>
      <c r="B96" s="1"/>
      <c r="E96" s="16" t="s">
        <v>176</v>
      </c>
      <c r="F96" s="51" t="s">
        <v>177</v>
      </c>
      <c r="G96" s="17">
        <f t="shared" si="12"/>
        <v>65000</v>
      </c>
      <c r="H96" s="17">
        <f t="shared" si="12"/>
        <v>0</v>
      </c>
      <c r="I96" s="17">
        <f t="shared" si="12"/>
        <v>0</v>
      </c>
      <c r="J96" s="17">
        <f t="shared" si="12"/>
        <v>65000</v>
      </c>
      <c r="K96" s="18"/>
      <c r="L96" s="15">
        <f t="shared" si="13"/>
        <v>65000</v>
      </c>
      <c r="M96" s="15">
        <f t="shared" si="14"/>
        <v>0</v>
      </c>
      <c r="N96" s="15">
        <f t="shared" si="15"/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</row>
    <row r="97" spans="1:103" hidden="1" x14ac:dyDescent="0.25">
      <c r="A97" s="1"/>
      <c r="B97" s="1"/>
      <c r="E97" s="16" t="s">
        <v>178</v>
      </c>
      <c r="F97" s="19" t="s">
        <v>179</v>
      </c>
      <c r="G97" s="17">
        <f t="shared" si="12"/>
        <v>4867243</v>
      </c>
      <c r="H97" s="17">
        <f t="shared" si="12"/>
        <v>0</v>
      </c>
      <c r="I97" s="17">
        <f t="shared" si="12"/>
        <v>0</v>
      </c>
      <c r="J97" s="17">
        <f t="shared" si="12"/>
        <v>4867243</v>
      </c>
      <c r="K97" s="18"/>
      <c r="L97" s="15">
        <f t="shared" si="13"/>
        <v>4861243</v>
      </c>
      <c r="M97" s="15">
        <f t="shared" si="14"/>
        <v>6000</v>
      </c>
      <c r="N97" s="15">
        <f t="shared" si="15"/>
        <v>0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</row>
    <row r="98" spans="1:103" hidden="1" x14ac:dyDescent="0.25">
      <c r="A98" s="1"/>
      <c r="B98" s="1"/>
      <c r="E98" s="16" t="s">
        <v>180</v>
      </c>
      <c r="F98" s="51" t="s">
        <v>181</v>
      </c>
      <c r="G98" s="17">
        <f t="shared" si="12"/>
        <v>132750</v>
      </c>
      <c r="H98" s="17">
        <f t="shared" si="12"/>
        <v>0</v>
      </c>
      <c r="I98" s="17">
        <f t="shared" si="12"/>
        <v>0</v>
      </c>
      <c r="J98" s="17">
        <f t="shared" si="12"/>
        <v>132750</v>
      </c>
      <c r="K98" s="18"/>
      <c r="L98" s="15">
        <f t="shared" si="13"/>
        <v>132750</v>
      </c>
      <c r="M98" s="15">
        <f t="shared" si="14"/>
        <v>0</v>
      </c>
      <c r="N98" s="15">
        <f t="shared" si="15"/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1:103" ht="30" hidden="1" x14ac:dyDescent="0.25">
      <c r="A99" s="1"/>
      <c r="B99" s="1"/>
      <c r="E99" s="16" t="s">
        <v>182</v>
      </c>
      <c r="F99" s="51" t="s">
        <v>183</v>
      </c>
      <c r="G99" s="17">
        <f t="shared" si="12"/>
        <v>158000</v>
      </c>
      <c r="H99" s="17">
        <f t="shared" si="12"/>
        <v>0</v>
      </c>
      <c r="I99" s="17">
        <f t="shared" si="12"/>
        <v>0</v>
      </c>
      <c r="J99" s="17">
        <f t="shared" si="12"/>
        <v>158000</v>
      </c>
      <c r="K99" s="18"/>
      <c r="L99" s="15">
        <f t="shared" si="13"/>
        <v>158000</v>
      </c>
      <c r="M99" s="15">
        <f t="shared" si="14"/>
        <v>0</v>
      </c>
      <c r="N99" s="15">
        <f t="shared" si="15"/>
        <v>0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1:103" hidden="1" x14ac:dyDescent="0.25">
      <c r="A100" s="1"/>
      <c r="B100" s="1"/>
      <c r="E100" s="16" t="s">
        <v>184</v>
      </c>
      <c r="F100" s="51" t="s">
        <v>185</v>
      </c>
      <c r="G100" s="17">
        <f t="shared" si="12"/>
        <v>102000</v>
      </c>
      <c r="H100" s="17">
        <f t="shared" si="12"/>
        <v>0</v>
      </c>
      <c r="I100" s="17">
        <f t="shared" si="12"/>
        <v>0</v>
      </c>
      <c r="J100" s="17">
        <f t="shared" si="12"/>
        <v>102000</v>
      </c>
      <c r="K100" s="18"/>
      <c r="L100" s="15">
        <f t="shared" si="13"/>
        <v>102000</v>
      </c>
      <c r="M100" s="15">
        <f t="shared" si="14"/>
        <v>0</v>
      </c>
      <c r="N100" s="15">
        <f t="shared" si="15"/>
        <v>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1:103" ht="30" hidden="1" x14ac:dyDescent="0.25">
      <c r="A101" s="1"/>
      <c r="B101" s="1"/>
      <c r="E101" s="16" t="s">
        <v>186</v>
      </c>
      <c r="F101" s="51" t="s">
        <v>187</v>
      </c>
      <c r="G101" s="17">
        <f t="shared" si="12"/>
        <v>200100</v>
      </c>
      <c r="H101" s="17">
        <f t="shared" si="12"/>
        <v>0</v>
      </c>
      <c r="I101" s="17">
        <f t="shared" si="12"/>
        <v>0</v>
      </c>
      <c r="J101" s="17">
        <f t="shared" si="12"/>
        <v>200100</v>
      </c>
      <c r="K101" s="18"/>
      <c r="L101" s="15">
        <f t="shared" si="13"/>
        <v>200100</v>
      </c>
      <c r="M101" s="15">
        <f t="shared" si="14"/>
        <v>0</v>
      </c>
      <c r="N101" s="15">
        <f t="shared" si="15"/>
        <v>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03" hidden="1" x14ac:dyDescent="0.25">
      <c r="A102" s="1"/>
      <c r="B102" s="1"/>
      <c r="E102" s="16" t="s">
        <v>188</v>
      </c>
      <c r="F102" s="51" t="s">
        <v>189</v>
      </c>
      <c r="G102" s="17">
        <f t="shared" si="12"/>
        <v>66800</v>
      </c>
      <c r="H102" s="17">
        <f t="shared" si="12"/>
        <v>0</v>
      </c>
      <c r="I102" s="17">
        <f t="shared" si="12"/>
        <v>0</v>
      </c>
      <c r="J102" s="17">
        <f t="shared" si="12"/>
        <v>66800</v>
      </c>
      <c r="K102" s="18"/>
      <c r="L102" s="15">
        <f t="shared" si="13"/>
        <v>66800</v>
      </c>
      <c r="M102" s="15">
        <f t="shared" si="14"/>
        <v>0</v>
      </c>
      <c r="N102" s="15">
        <f t="shared" si="15"/>
        <v>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1:103" hidden="1" x14ac:dyDescent="0.25">
      <c r="A103" s="1"/>
      <c r="B103" s="1"/>
      <c r="E103" s="16" t="s">
        <v>190</v>
      </c>
      <c r="F103" s="51" t="s">
        <v>191</v>
      </c>
      <c r="G103" s="17">
        <f t="shared" si="12"/>
        <v>100000</v>
      </c>
      <c r="H103" s="17">
        <f t="shared" si="12"/>
        <v>0</v>
      </c>
      <c r="I103" s="17">
        <f t="shared" si="12"/>
        <v>0</v>
      </c>
      <c r="J103" s="17">
        <f t="shared" si="12"/>
        <v>100000</v>
      </c>
      <c r="K103" s="18"/>
      <c r="L103" s="15">
        <f t="shared" si="13"/>
        <v>100000</v>
      </c>
      <c r="M103" s="15">
        <f t="shared" si="14"/>
        <v>0</v>
      </c>
      <c r="N103" s="15">
        <f t="shared" si="15"/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1:103" hidden="1" x14ac:dyDescent="0.25">
      <c r="A104" s="1"/>
      <c r="B104" s="1"/>
      <c r="E104" s="16" t="s">
        <v>192</v>
      </c>
      <c r="F104" s="51" t="s">
        <v>193</v>
      </c>
      <c r="G104" s="17">
        <f t="shared" si="12"/>
        <v>36000</v>
      </c>
      <c r="H104" s="17">
        <f t="shared" si="12"/>
        <v>0</v>
      </c>
      <c r="I104" s="17">
        <f t="shared" si="12"/>
        <v>0</v>
      </c>
      <c r="J104" s="17">
        <f t="shared" si="12"/>
        <v>36000</v>
      </c>
      <c r="K104" s="18"/>
      <c r="L104" s="15">
        <f t="shared" si="13"/>
        <v>36000</v>
      </c>
      <c r="M104" s="15">
        <f t="shared" si="14"/>
        <v>0</v>
      </c>
      <c r="N104" s="15">
        <f t="shared" si="15"/>
        <v>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1:103" hidden="1" x14ac:dyDescent="0.25">
      <c r="A105" s="1"/>
      <c r="B105" s="1"/>
      <c r="E105" s="16" t="s">
        <v>194</v>
      </c>
      <c r="F105" s="51" t="s">
        <v>195</v>
      </c>
      <c r="G105" s="17">
        <f t="shared" si="12"/>
        <v>524733</v>
      </c>
      <c r="H105" s="17">
        <f t="shared" si="12"/>
        <v>0</v>
      </c>
      <c r="I105" s="17">
        <f t="shared" si="12"/>
        <v>0</v>
      </c>
      <c r="J105" s="17">
        <f t="shared" si="12"/>
        <v>524733</v>
      </c>
      <c r="K105" s="18"/>
      <c r="L105" s="15">
        <f t="shared" si="13"/>
        <v>524733</v>
      </c>
      <c r="M105" s="15">
        <f t="shared" si="14"/>
        <v>0</v>
      </c>
      <c r="N105" s="15">
        <f t="shared" si="15"/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03" hidden="1" x14ac:dyDescent="0.25">
      <c r="A106" s="1"/>
      <c r="B106" s="1"/>
      <c r="E106" s="16" t="s">
        <v>196</v>
      </c>
      <c r="F106" s="51" t="s">
        <v>197</v>
      </c>
      <c r="G106" s="17">
        <f t="shared" ref="G106:J121" si="16">G250+G1258+G1978+G826</f>
        <v>20000</v>
      </c>
      <c r="H106" s="17">
        <f t="shared" si="16"/>
        <v>0</v>
      </c>
      <c r="I106" s="17">
        <f t="shared" si="16"/>
        <v>0</v>
      </c>
      <c r="J106" s="17">
        <f t="shared" si="16"/>
        <v>20000</v>
      </c>
      <c r="K106" s="18"/>
      <c r="L106" s="15">
        <f t="shared" si="13"/>
        <v>20000</v>
      </c>
      <c r="M106" s="15">
        <f t="shared" si="14"/>
        <v>0</v>
      </c>
      <c r="N106" s="15">
        <f t="shared" si="15"/>
        <v>0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1:103" ht="30" hidden="1" x14ac:dyDescent="0.25">
      <c r="A107" s="1"/>
      <c r="B107" s="1"/>
      <c r="E107" s="56" t="s">
        <v>198</v>
      </c>
      <c r="F107" s="51" t="s">
        <v>199</v>
      </c>
      <c r="G107" s="17">
        <f t="shared" si="16"/>
        <v>916360</v>
      </c>
      <c r="H107" s="17">
        <f t="shared" si="16"/>
        <v>0</v>
      </c>
      <c r="I107" s="17">
        <f t="shared" si="16"/>
        <v>0</v>
      </c>
      <c r="J107" s="17">
        <f t="shared" si="16"/>
        <v>916360</v>
      </c>
      <c r="K107" s="18"/>
      <c r="L107" s="15">
        <f t="shared" si="13"/>
        <v>916360</v>
      </c>
      <c r="M107" s="15">
        <f t="shared" si="14"/>
        <v>0</v>
      </c>
      <c r="N107" s="15">
        <f t="shared" si="15"/>
        <v>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103" hidden="1" x14ac:dyDescent="0.25">
      <c r="A108" s="1"/>
      <c r="B108" s="1"/>
      <c r="E108" s="56" t="s">
        <v>200</v>
      </c>
      <c r="F108" s="51" t="s">
        <v>201</v>
      </c>
      <c r="G108" s="17">
        <f t="shared" si="16"/>
        <v>0</v>
      </c>
      <c r="H108" s="17">
        <f t="shared" si="16"/>
        <v>0</v>
      </c>
      <c r="I108" s="17">
        <f t="shared" si="16"/>
        <v>0</v>
      </c>
      <c r="J108" s="17">
        <f t="shared" si="16"/>
        <v>0</v>
      </c>
      <c r="K108" s="18"/>
      <c r="L108" s="15">
        <f t="shared" si="13"/>
        <v>0</v>
      </c>
      <c r="M108" s="15">
        <f t="shared" si="14"/>
        <v>0</v>
      </c>
      <c r="N108" s="15">
        <f t="shared" si="15"/>
        <v>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</row>
    <row r="109" spans="1:103" hidden="1" x14ac:dyDescent="0.25">
      <c r="A109" s="1"/>
      <c r="B109" s="1"/>
      <c r="E109" s="46" t="s">
        <v>202</v>
      </c>
      <c r="F109" s="52" t="s">
        <v>203</v>
      </c>
      <c r="G109" s="17">
        <f t="shared" si="16"/>
        <v>2610500</v>
      </c>
      <c r="H109" s="17">
        <f t="shared" si="16"/>
        <v>0</v>
      </c>
      <c r="I109" s="17">
        <f t="shared" si="16"/>
        <v>0</v>
      </c>
      <c r="J109" s="17">
        <f t="shared" si="16"/>
        <v>2610500</v>
      </c>
      <c r="K109" s="18"/>
      <c r="L109" s="15">
        <f t="shared" si="13"/>
        <v>2604500</v>
      </c>
      <c r="M109" s="15">
        <f t="shared" si="14"/>
        <v>6000</v>
      </c>
      <c r="N109" s="15">
        <f t="shared" si="15"/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1:103" x14ac:dyDescent="0.25">
      <c r="C110" s="1" t="s">
        <v>1</v>
      </c>
      <c r="E110" s="16">
        <v>2.5</v>
      </c>
      <c r="F110" s="19" t="s">
        <v>10</v>
      </c>
      <c r="G110" s="17">
        <f t="shared" si="16"/>
        <v>60000</v>
      </c>
      <c r="H110" s="17">
        <f t="shared" si="16"/>
        <v>0</v>
      </c>
      <c r="I110" s="17">
        <f t="shared" si="16"/>
        <v>0</v>
      </c>
      <c r="J110" s="17">
        <f t="shared" si="16"/>
        <v>60000</v>
      </c>
      <c r="K110" s="18"/>
      <c r="L110" s="15">
        <f t="shared" si="13"/>
        <v>60000</v>
      </c>
      <c r="M110" s="15">
        <f t="shared" si="14"/>
        <v>0</v>
      </c>
      <c r="N110" s="15">
        <f t="shared" si="15"/>
        <v>0</v>
      </c>
      <c r="O110" s="1"/>
      <c r="Q110" s="15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1:103" x14ac:dyDescent="0.25">
      <c r="C111" s="1" t="s">
        <v>1</v>
      </c>
      <c r="D111" s="1" t="s">
        <v>1</v>
      </c>
      <c r="E111" s="16">
        <v>2.6</v>
      </c>
      <c r="F111" s="21" t="s">
        <v>11</v>
      </c>
      <c r="G111" s="17">
        <f t="shared" si="16"/>
        <v>79000</v>
      </c>
      <c r="H111" s="17">
        <f t="shared" si="16"/>
        <v>0</v>
      </c>
      <c r="I111" s="17">
        <f t="shared" si="16"/>
        <v>1000000</v>
      </c>
      <c r="J111" s="17">
        <f t="shared" si="16"/>
        <v>1079000</v>
      </c>
      <c r="K111" s="18"/>
      <c r="L111" s="15">
        <f t="shared" si="13"/>
        <v>79000</v>
      </c>
      <c r="M111" s="15">
        <f t="shared" si="14"/>
        <v>0</v>
      </c>
      <c r="N111" s="15">
        <f t="shared" si="15"/>
        <v>0</v>
      </c>
      <c r="Q111" s="15"/>
      <c r="R111" s="15"/>
      <c r="S111" s="15"/>
    </row>
    <row r="112" spans="1:103" x14ac:dyDescent="0.25">
      <c r="C112" s="1" t="s">
        <v>1</v>
      </c>
      <c r="D112" s="1" t="s">
        <v>1</v>
      </c>
      <c r="E112" s="16" t="s">
        <v>12</v>
      </c>
      <c r="F112" s="21" t="s">
        <v>13</v>
      </c>
      <c r="G112" s="17">
        <f t="shared" si="16"/>
        <v>1036500</v>
      </c>
      <c r="H112" s="17">
        <f t="shared" si="16"/>
        <v>0</v>
      </c>
      <c r="I112" s="17">
        <f t="shared" si="16"/>
        <v>0</v>
      </c>
      <c r="J112" s="17">
        <f t="shared" si="16"/>
        <v>1036500</v>
      </c>
      <c r="K112" s="18"/>
      <c r="L112" s="15">
        <f t="shared" si="13"/>
        <v>1027500</v>
      </c>
      <c r="M112" s="15">
        <f t="shared" si="14"/>
        <v>9000</v>
      </c>
      <c r="N112" s="15">
        <f t="shared" si="15"/>
        <v>0</v>
      </c>
      <c r="Q112" s="15"/>
      <c r="R112" s="15"/>
      <c r="S112" s="15"/>
    </row>
    <row r="113" spans="1:103" x14ac:dyDescent="0.25">
      <c r="C113" s="1" t="s">
        <v>1</v>
      </c>
      <c r="D113" s="1" t="s">
        <v>1</v>
      </c>
      <c r="E113" s="16">
        <v>2.8</v>
      </c>
      <c r="F113" s="19" t="s">
        <v>14</v>
      </c>
      <c r="G113" s="17">
        <f t="shared" si="16"/>
        <v>1782000</v>
      </c>
      <c r="H113" s="17">
        <f t="shared" si="16"/>
        <v>1999100</v>
      </c>
      <c r="I113" s="17">
        <f t="shared" si="16"/>
        <v>0</v>
      </c>
      <c r="J113" s="17">
        <f t="shared" si="16"/>
        <v>3781100</v>
      </c>
      <c r="K113" s="18"/>
      <c r="L113" s="15">
        <f t="shared" si="13"/>
        <v>1434500</v>
      </c>
      <c r="M113" s="15">
        <f t="shared" si="14"/>
        <v>347500</v>
      </c>
      <c r="N113" s="15">
        <f t="shared" si="15"/>
        <v>0</v>
      </c>
      <c r="Q113" s="15"/>
      <c r="R113" s="15"/>
      <c r="S113" s="15"/>
    </row>
    <row r="114" spans="1:103" ht="27" hidden="1" x14ac:dyDescent="0.25">
      <c r="A114" s="1"/>
      <c r="B114" s="1"/>
      <c r="E114" s="44" t="s">
        <v>204</v>
      </c>
      <c r="F114" s="48" t="s">
        <v>205</v>
      </c>
      <c r="G114" s="17">
        <f t="shared" si="16"/>
        <v>60000</v>
      </c>
      <c r="H114" s="17">
        <f t="shared" si="16"/>
        <v>0</v>
      </c>
      <c r="I114" s="17">
        <f t="shared" si="16"/>
        <v>0</v>
      </c>
      <c r="J114" s="17">
        <f t="shared" si="16"/>
        <v>60000</v>
      </c>
      <c r="K114" s="18"/>
      <c r="L114" s="15">
        <f t="shared" si="13"/>
        <v>60000</v>
      </c>
      <c r="M114" s="15">
        <f t="shared" si="14"/>
        <v>0</v>
      </c>
      <c r="N114" s="15">
        <f t="shared" si="15"/>
        <v>0</v>
      </c>
      <c r="O114" s="1"/>
      <c r="P114" s="1"/>
      <c r="Q114" s="15">
        <v>37055960</v>
      </c>
      <c r="R114" s="15">
        <v>502250</v>
      </c>
      <c r="S114" s="15">
        <v>165000</v>
      </c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03" hidden="1" x14ac:dyDescent="0.25">
      <c r="A115" s="1"/>
      <c r="B115" s="1"/>
      <c r="E115" s="16" t="s">
        <v>206</v>
      </c>
      <c r="F115" s="54" t="s">
        <v>207</v>
      </c>
      <c r="G115" s="17">
        <f t="shared" si="16"/>
        <v>32000</v>
      </c>
      <c r="H115" s="17">
        <f t="shared" si="16"/>
        <v>0</v>
      </c>
      <c r="I115" s="17">
        <f t="shared" si="16"/>
        <v>0</v>
      </c>
      <c r="J115" s="17">
        <f t="shared" si="16"/>
        <v>32000</v>
      </c>
      <c r="K115" s="18"/>
      <c r="L115" s="15">
        <f t="shared" si="13"/>
        <v>32000</v>
      </c>
      <c r="M115" s="15">
        <f t="shared" si="14"/>
        <v>0</v>
      </c>
      <c r="N115" s="15">
        <f t="shared" si="15"/>
        <v>0</v>
      </c>
      <c r="O115" s="1"/>
      <c r="P115" s="1"/>
      <c r="Q115" s="15">
        <v>60000</v>
      </c>
      <c r="R115" s="15">
        <v>0</v>
      </c>
      <c r="S115" s="15">
        <v>0</v>
      </c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3" hidden="1" x14ac:dyDescent="0.25">
      <c r="A116" s="1"/>
      <c r="B116" s="1"/>
      <c r="E116" s="16" t="s">
        <v>208</v>
      </c>
      <c r="F116" s="54" t="s">
        <v>209</v>
      </c>
      <c r="G116" s="17">
        <f t="shared" si="16"/>
        <v>38000</v>
      </c>
      <c r="H116" s="17">
        <f t="shared" si="16"/>
        <v>0</v>
      </c>
      <c r="I116" s="17">
        <f t="shared" si="16"/>
        <v>0</v>
      </c>
      <c r="J116" s="17">
        <f t="shared" si="16"/>
        <v>38000</v>
      </c>
      <c r="K116" s="18"/>
      <c r="L116" s="15">
        <f t="shared" si="13"/>
        <v>38000</v>
      </c>
      <c r="M116" s="15">
        <f t="shared" si="14"/>
        <v>0</v>
      </c>
      <c r="N116" s="15">
        <f t="shared" si="15"/>
        <v>0</v>
      </c>
      <c r="O116" s="1"/>
      <c r="P116" s="1"/>
      <c r="Q116" s="15">
        <v>79000</v>
      </c>
      <c r="R116" s="15">
        <v>0</v>
      </c>
      <c r="S116" s="15">
        <v>0</v>
      </c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1:103" hidden="1" x14ac:dyDescent="0.25">
      <c r="A117" s="1"/>
      <c r="B117" s="1"/>
      <c r="E117" s="16" t="s">
        <v>210</v>
      </c>
      <c r="F117" s="54" t="s">
        <v>211</v>
      </c>
      <c r="G117" s="17">
        <f t="shared" si="16"/>
        <v>0</v>
      </c>
      <c r="H117" s="17">
        <f t="shared" si="16"/>
        <v>0</v>
      </c>
      <c r="I117" s="17">
        <f t="shared" si="16"/>
        <v>0</v>
      </c>
      <c r="J117" s="17">
        <f t="shared" si="16"/>
        <v>0</v>
      </c>
      <c r="K117" s="18"/>
      <c r="L117" s="15">
        <f t="shared" si="13"/>
        <v>0</v>
      </c>
      <c r="M117" s="15">
        <f t="shared" si="14"/>
        <v>0</v>
      </c>
      <c r="N117" s="15">
        <f t="shared" si="15"/>
        <v>0</v>
      </c>
      <c r="O117" s="1"/>
      <c r="P117" s="1"/>
      <c r="Q117" s="15">
        <v>1027500</v>
      </c>
      <c r="R117" s="15">
        <v>9000</v>
      </c>
      <c r="S117" s="15">
        <v>0</v>
      </c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1:103" hidden="1" x14ac:dyDescent="0.25">
      <c r="A118" s="1"/>
      <c r="B118" s="1"/>
      <c r="E118" s="16" t="s">
        <v>212</v>
      </c>
      <c r="F118" s="54" t="s">
        <v>213</v>
      </c>
      <c r="G118" s="17">
        <f t="shared" si="16"/>
        <v>0</v>
      </c>
      <c r="H118" s="17">
        <f t="shared" si="16"/>
        <v>0</v>
      </c>
      <c r="I118" s="17">
        <f t="shared" si="16"/>
        <v>0</v>
      </c>
      <c r="J118" s="17">
        <f t="shared" si="16"/>
        <v>0</v>
      </c>
      <c r="K118" s="18"/>
      <c r="L118" s="15">
        <f t="shared" si="13"/>
        <v>0</v>
      </c>
      <c r="M118" s="15">
        <f t="shared" si="14"/>
        <v>0</v>
      </c>
      <c r="N118" s="15">
        <f t="shared" si="15"/>
        <v>0</v>
      </c>
      <c r="O118" s="1"/>
      <c r="P118" s="1"/>
      <c r="Q118" s="15">
        <v>1434410</v>
      </c>
      <c r="R118" s="15">
        <v>347500</v>
      </c>
      <c r="S118" s="15">
        <v>0</v>
      </c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03" hidden="1" x14ac:dyDescent="0.25">
      <c r="A119" s="1"/>
      <c r="B119" s="1"/>
      <c r="E119" s="16" t="s">
        <v>214</v>
      </c>
      <c r="F119" s="54" t="s">
        <v>215</v>
      </c>
      <c r="G119" s="17">
        <f t="shared" si="16"/>
        <v>0</v>
      </c>
      <c r="H119" s="17">
        <f t="shared" si="16"/>
        <v>0</v>
      </c>
      <c r="I119" s="17">
        <f t="shared" si="16"/>
        <v>0</v>
      </c>
      <c r="J119" s="17">
        <f t="shared" si="16"/>
        <v>0</v>
      </c>
      <c r="K119" s="18"/>
      <c r="L119" s="15">
        <f t="shared" si="13"/>
        <v>0</v>
      </c>
      <c r="M119" s="15">
        <f t="shared" si="14"/>
        <v>0</v>
      </c>
      <c r="N119" s="15">
        <f t="shared" si="15"/>
        <v>0</v>
      </c>
      <c r="O119" s="1"/>
      <c r="P119" s="1"/>
      <c r="Q119" s="15">
        <v>64559630</v>
      </c>
      <c r="R119" s="15">
        <v>916000</v>
      </c>
      <c r="S119" s="15">
        <v>120000</v>
      </c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1:103" hidden="1" x14ac:dyDescent="0.25">
      <c r="A120" s="1"/>
      <c r="B120" s="1"/>
      <c r="E120" s="16" t="s">
        <v>216</v>
      </c>
      <c r="F120" s="54" t="s">
        <v>217</v>
      </c>
      <c r="G120" s="17">
        <f t="shared" si="16"/>
        <v>0</v>
      </c>
      <c r="H120" s="17">
        <f t="shared" si="16"/>
        <v>0</v>
      </c>
      <c r="I120" s="17">
        <f t="shared" si="16"/>
        <v>0</v>
      </c>
      <c r="J120" s="17">
        <f t="shared" si="16"/>
        <v>0</v>
      </c>
      <c r="K120" s="18"/>
      <c r="L120" s="15">
        <f t="shared" si="13"/>
        <v>0</v>
      </c>
      <c r="M120" s="15">
        <f t="shared" si="14"/>
        <v>0</v>
      </c>
      <c r="N120" s="15">
        <f t="shared" si="15"/>
        <v>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1:103" hidden="1" x14ac:dyDescent="0.25">
      <c r="A121" s="1"/>
      <c r="B121" s="1"/>
      <c r="E121" s="16" t="s">
        <v>218</v>
      </c>
      <c r="F121" s="54" t="s">
        <v>219</v>
      </c>
      <c r="G121" s="17">
        <f t="shared" si="16"/>
        <v>103950</v>
      </c>
      <c r="H121" s="17">
        <f t="shared" si="16"/>
        <v>0</v>
      </c>
      <c r="I121" s="17">
        <f t="shared" si="16"/>
        <v>0</v>
      </c>
      <c r="J121" s="17">
        <f t="shared" si="16"/>
        <v>103950</v>
      </c>
      <c r="K121" s="18"/>
      <c r="L121" s="15">
        <f t="shared" si="13"/>
        <v>103950</v>
      </c>
      <c r="M121" s="15">
        <f t="shared" si="14"/>
        <v>0</v>
      </c>
      <c r="N121" s="15">
        <f t="shared" si="15"/>
        <v>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1:103" hidden="1" x14ac:dyDescent="0.25">
      <c r="A122" s="1"/>
      <c r="B122" s="1"/>
      <c r="E122" s="16" t="s">
        <v>220</v>
      </c>
      <c r="F122" s="54" t="s">
        <v>221</v>
      </c>
      <c r="G122" s="17">
        <f t="shared" ref="G122:J137" si="17">G266+G1274+G1994+G842</f>
        <v>346500</v>
      </c>
      <c r="H122" s="17">
        <f t="shared" si="17"/>
        <v>0</v>
      </c>
      <c r="I122" s="17">
        <f t="shared" si="17"/>
        <v>0</v>
      </c>
      <c r="J122" s="17">
        <f t="shared" si="17"/>
        <v>346500</v>
      </c>
      <c r="K122" s="18"/>
      <c r="L122" s="15">
        <f t="shared" si="13"/>
        <v>0</v>
      </c>
      <c r="M122" s="15">
        <f t="shared" si="14"/>
        <v>346500</v>
      </c>
      <c r="N122" s="15">
        <f t="shared" si="15"/>
        <v>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1:103" hidden="1" x14ac:dyDescent="0.25">
      <c r="A123" s="1"/>
      <c r="B123" s="1"/>
      <c r="E123" s="16" t="s">
        <v>222</v>
      </c>
      <c r="F123" s="54" t="s">
        <v>223</v>
      </c>
      <c r="G123" s="17">
        <f t="shared" si="17"/>
        <v>0</v>
      </c>
      <c r="H123" s="17">
        <f t="shared" si="17"/>
        <v>0</v>
      </c>
      <c r="I123" s="17">
        <f t="shared" si="17"/>
        <v>0</v>
      </c>
      <c r="J123" s="17">
        <f t="shared" si="17"/>
        <v>0</v>
      </c>
      <c r="K123" s="18"/>
      <c r="L123" s="15">
        <f t="shared" si="13"/>
        <v>0</v>
      </c>
      <c r="M123" s="15">
        <f t="shared" si="14"/>
        <v>0</v>
      </c>
      <c r="N123" s="15">
        <f t="shared" si="15"/>
        <v>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1:103" hidden="1" x14ac:dyDescent="0.25">
      <c r="A124" s="1"/>
      <c r="B124" s="1"/>
      <c r="E124" s="16" t="s">
        <v>224</v>
      </c>
      <c r="F124" s="54" t="s">
        <v>225</v>
      </c>
      <c r="G124" s="17">
        <f t="shared" si="17"/>
        <v>230175</v>
      </c>
      <c r="H124" s="17">
        <f t="shared" si="17"/>
        <v>0</v>
      </c>
      <c r="I124" s="17">
        <f t="shared" si="17"/>
        <v>0</v>
      </c>
      <c r="J124" s="17">
        <f t="shared" si="17"/>
        <v>230175</v>
      </c>
      <c r="K124" s="18"/>
      <c r="L124" s="15">
        <f t="shared" si="13"/>
        <v>230175</v>
      </c>
      <c r="M124" s="15">
        <f t="shared" si="14"/>
        <v>0</v>
      </c>
      <c r="N124" s="15">
        <f t="shared" si="15"/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1:103" ht="27" hidden="1" x14ac:dyDescent="0.25">
      <c r="A125" s="1"/>
      <c r="B125" s="1"/>
      <c r="E125" s="16" t="s">
        <v>226</v>
      </c>
      <c r="F125" s="21" t="s">
        <v>227</v>
      </c>
      <c r="G125" s="17">
        <f t="shared" si="17"/>
        <v>421000</v>
      </c>
      <c r="H125" s="17">
        <f t="shared" si="17"/>
        <v>0</v>
      </c>
      <c r="I125" s="17">
        <f t="shared" si="17"/>
        <v>0</v>
      </c>
      <c r="J125" s="17">
        <f t="shared" si="17"/>
        <v>421000</v>
      </c>
      <c r="K125" s="18"/>
      <c r="L125" s="15">
        <f t="shared" si="13"/>
        <v>421000</v>
      </c>
      <c r="M125" s="15">
        <f t="shared" si="14"/>
        <v>0</v>
      </c>
      <c r="N125" s="15">
        <f t="shared" si="15"/>
        <v>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1:103" hidden="1" x14ac:dyDescent="0.25">
      <c r="A126" s="1"/>
      <c r="B126" s="1"/>
      <c r="E126" s="16"/>
      <c r="F126" s="54" t="s">
        <v>228</v>
      </c>
      <c r="G126" s="17">
        <f t="shared" si="17"/>
        <v>250000</v>
      </c>
      <c r="H126" s="17">
        <f t="shared" si="17"/>
        <v>0</v>
      </c>
      <c r="I126" s="17">
        <f t="shared" si="17"/>
        <v>0</v>
      </c>
      <c r="J126" s="17">
        <f t="shared" si="17"/>
        <v>250000</v>
      </c>
      <c r="K126" s="18"/>
      <c r="L126" s="15">
        <f t="shared" si="13"/>
        <v>250000</v>
      </c>
      <c r="M126" s="15">
        <f t="shared" si="14"/>
        <v>0</v>
      </c>
      <c r="N126" s="15">
        <f t="shared" si="15"/>
        <v>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1:103" hidden="1" x14ac:dyDescent="0.25">
      <c r="A127" s="1"/>
      <c r="B127" s="1"/>
      <c r="E127" s="16"/>
      <c r="F127" s="54" t="s">
        <v>229</v>
      </c>
      <c r="G127" s="17">
        <f t="shared" si="17"/>
        <v>100000</v>
      </c>
      <c r="H127" s="17">
        <f t="shared" si="17"/>
        <v>0</v>
      </c>
      <c r="I127" s="17">
        <f t="shared" si="17"/>
        <v>0</v>
      </c>
      <c r="J127" s="17">
        <f t="shared" si="17"/>
        <v>100000</v>
      </c>
      <c r="K127" s="18"/>
      <c r="L127" s="15">
        <f t="shared" si="13"/>
        <v>100000</v>
      </c>
      <c r="M127" s="15">
        <f t="shared" si="14"/>
        <v>0</v>
      </c>
      <c r="N127" s="15">
        <f t="shared" si="15"/>
        <v>0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103" hidden="1" x14ac:dyDescent="0.25">
      <c r="A128" s="1"/>
      <c r="B128" s="1"/>
      <c r="E128" s="16"/>
      <c r="F128" s="54" t="s">
        <v>230</v>
      </c>
      <c r="G128" s="17">
        <f t="shared" si="17"/>
        <v>55000</v>
      </c>
      <c r="H128" s="17">
        <f t="shared" si="17"/>
        <v>0</v>
      </c>
      <c r="I128" s="17">
        <f t="shared" si="17"/>
        <v>0</v>
      </c>
      <c r="J128" s="17">
        <f t="shared" si="17"/>
        <v>55000</v>
      </c>
      <c r="K128" s="18"/>
      <c r="L128" s="15">
        <f t="shared" si="13"/>
        <v>55000</v>
      </c>
      <c r="M128" s="15">
        <f t="shared" si="14"/>
        <v>0</v>
      </c>
      <c r="N128" s="15">
        <f t="shared" si="15"/>
        <v>0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1:103" hidden="1" x14ac:dyDescent="0.25">
      <c r="A129" s="1"/>
      <c r="B129" s="1"/>
      <c r="E129" s="16"/>
      <c r="F129" s="54" t="s">
        <v>231</v>
      </c>
      <c r="G129" s="17">
        <f t="shared" si="17"/>
        <v>16000</v>
      </c>
      <c r="H129" s="17">
        <f t="shared" si="17"/>
        <v>0</v>
      </c>
      <c r="I129" s="17">
        <f t="shared" si="17"/>
        <v>0</v>
      </c>
      <c r="J129" s="17">
        <f t="shared" si="17"/>
        <v>16000</v>
      </c>
      <c r="K129" s="18"/>
      <c r="L129" s="15">
        <f t="shared" si="13"/>
        <v>16000</v>
      </c>
      <c r="M129" s="15">
        <f t="shared" si="14"/>
        <v>0</v>
      </c>
      <c r="N129" s="15">
        <f t="shared" si="15"/>
        <v>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1:103" hidden="1" x14ac:dyDescent="0.25">
      <c r="A130" s="1"/>
      <c r="B130" s="1"/>
      <c r="E130" s="46" t="s">
        <v>232</v>
      </c>
      <c r="F130" s="54" t="s">
        <v>233</v>
      </c>
      <c r="G130" s="17">
        <f t="shared" si="17"/>
        <v>49000</v>
      </c>
      <c r="H130" s="17">
        <f t="shared" si="17"/>
        <v>-900</v>
      </c>
      <c r="I130" s="17">
        <f t="shared" si="17"/>
        <v>0</v>
      </c>
      <c r="J130" s="17">
        <f t="shared" si="17"/>
        <v>48100</v>
      </c>
      <c r="K130" s="18"/>
      <c r="L130" s="15">
        <f t="shared" si="13"/>
        <v>48000</v>
      </c>
      <c r="M130" s="15">
        <f t="shared" si="14"/>
        <v>1000</v>
      </c>
      <c r="N130" s="15">
        <f t="shared" si="15"/>
        <v>0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1:103" hidden="1" x14ac:dyDescent="0.25">
      <c r="A131" s="1"/>
      <c r="B131" s="1"/>
      <c r="E131" s="46" t="s">
        <v>234</v>
      </c>
      <c r="F131" s="54" t="s">
        <v>235</v>
      </c>
      <c r="G131" s="17">
        <f t="shared" si="17"/>
        <v>501375</v>
      </c>
      <c r="H131" s="17">
        <f t="shared" si="17"/>
        <v>2000000</v>
      </c>
      <c r="I131" s="17">
        <f t="shared" si="17"/>
        <v>0</v>
      </c>
      <c r="J131" s="17">
        <f t="shared" si="17"/>
        <v>2501375</v>
      </c>
      <c r="K131" s="18"/>
      <c r="L131" s="15">
        <f t="shared" si="13"/>
        <v>501375</v>
      </c>
      <c r="M131" s="15">
        <f t="shared" si="14"/>
        <v>0</v>
      </c>
      <c r="N131" s="15">
        <f t="shared" si="15"/>
        <v>0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1:103" hidden="1" x14ac:dyDescent="0.25">
      <c r="A132" s="1"/>
      <c r="B132" s="1"/>
      <c r="E132" s="46" t="s">
        <v>236</v>
      </c>
      <c r="F132" s="57" t="s">
        <v>237</v>
      </c>
      <c r="G132" s="17">
        <f t="shared" si="17"/>
        <v>0</v>
      </c>
      <c r="H132" s="17">
        <f t="shared" si="17"/>
        <v>0</v>
      </c>
      <c r="I132" s="17">
        <f t="shared" si="17"/>
        <v>0</v>
      </c>
      <c r="J132" s="17">
        <f t="shared" si="17"/>
        <v>0</v>
      </c>
      <c r="K132" s="18"/>
      <c r="L132" s="15">
        <f t="shared" si="13"/>
        <v>0</v>
      </c>
      <c r="M132" s="15">
        <f t="shared" si="14"/>
        <v>0</v>
      </c>
      <c r="N132" s="15">
        <f t="shared" si="15"/>
        <v>0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1:103" x14ac:dyDescent="0.25">
      <c r="C133" s="1" t="s">
        <v>1</v>
      </c>
      <c r="D133" s="1" t="s">
        <v>1</v>
      </c>
      <c r="E133" s="16">
        <v>31</v>
      </c>
      <c r="F133" s="22" t="s">
        <v>15</v>
      </c>
      <c r="G133" s="17">
        <f t="shared" si="17"/>
        <v>65596000</v>
      </c>
      <c r="H133" s="17">
        <f t="shared" si="17"/>
        <v>0</v>
      </c>
      <c r="I133" s="17">
        <f t="shared" si="17"/>
        <v>0</v>
      </c>
      <c r="J133" s="17">
        <f t="shared" si="17"/>
        <v>65596000</v>
      </c>
      <c r="K133" s="18"/>
      <c r="L133" s="15">
        <f t="shared" si="13"/>
        <v>64560000</v>
      </c>
      <c r="M133" s="15">
        <f t="shared" si="14"/>
        <v>916000</v>
      </c>
      <c r="N133" s="15">
        <f t="shared" si="15"/>
        <v>120000</v>
      </c>
      <c r="Q133" s="15"/>
    </row>
    <row r="134" spans="1:103" hidden="1" x14ac:dyDescent="0.25">
      <c r="A134" s="1"/>
      <c r="B134" s="1"/>
      <c r="E134" s="44">
        <v>31.1</v>
      </c>
      <c r="F134" s="58" t="s">
        <v>238</v>
      </c>
      <c r="G134" s="17">
        <f t="shared" si="17"/>
        <v>65396000</v>
      </c>
      <c r="H134" s="17">
        <f t="shared" si="17"/>
        <v>0</v>
      </c>
      <c r="I134" s="17">
        <f t="shared" si="17"/>
        <v>0</v>
      </c>
      <c r="J134" s="17">
        <f t="shared" si="17"/>
        <v>65396000</v>
      </c>
      <c r="K134" s="18"/>
      <c r="L134" s="15">
        <f t="shared" si="13"/>
        <v>64360000</v>
      </c>
      <c r="M134" s="15">
        <f t="shared" si="14"/>
        <v>916000</v>
      </c>
      <c r="N134" s="15">
        <f t="shared" si="15"/>
        <v>120000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1:103" hidden="1" x14ac:dyDescent="0.25">
      <c r="A135" s="1"/>
      <c r="B135" s="1"/>
      <c r="E135" s="16" t="s">
        <v>239</v>
      </c>
      <c r="F135" s="59" t="s">
        <v>240</v>
      </c>
      <c r="G135" s="17">
        <f t="shared" si="17"/>
        <v>47906500</v>
      </c>
      <c r="H135" s="17">
        <f t="shared" si="17"/>
        <v>0</v>
      </c>
      <c r="I135" s="17">
        <f t="shared" si="17"/>
        <v>0</v>
      </c>
      <c r="J135" s="17">
        <f t="shared" si="17"/>
        <v>47906500</v>
      </c>
      <c r="K135" s="18"/>
      <c r="L135" s="15">
        <f t="shared" si="13"/>
        <v>47346500</v>
      </c>
      <c r="M135" s="15">
        <f t="shared" si="14"/>
        <v>560000</v>
      </c>
      <c r="N135" s="15">
        <f t="shared" si="15"/>
        <v>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1:103" hidden="1" x14ac:dyDescent="0.25">
      <c r="A136" s="1"/>
      <c r="B136" s="1"/>
      <c r="E136" s="16" t="s">
        <v>241</v>
      </c>
      <c r="F136" s="59" t="s">
        <v>242</v>
      </c>
      <c r="G136" s="17">
        <f t="shared" si="17"/>
        <v>0</v>
      </c>
      <c r="H136" s="17">
        <f t="shared" si="17"/>
        <v>0</v>
      </c>
      <c r="I136" s="17">
        <f t="shared" si="17"/>
        <v>0</v>
      </c>
      <c r="J136" s="17">
        <f t="shared" si="17"/>
        <v>0</v>
      </c>
      <c r="K136" s="18"/>
      <c r="L136" s="15">
        <f t="shared" si="13"/>
        <v>0</v>
      </c>
      <c r="M136" s="15">
        <f t="shared" si="14"/>
        <v>0</v>
      </c>
      <c r="N136" s="15">
        <f t="shared" si="15"/>
        <v>0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1:103" hidden="1" x14ac:dyDescent="0.25">
      <c r="A137" s="1"/>
      <c r="B137" s="1"/>
      <c r="E137" s="16" t="s">
        <v>243</v>
      </c>
      <c r="F137" s="59" t="s">
        <v>244</v>
      </c>
      <c r="G137" s="17">
        <f t="shared" si="17"/>
        <v>47906500</v>
      </c>
      <c r="H137" s="17">
        <f t="shared" si="17"/>
        <v>0</v>
      </c>
      <c r="I137" s="17">
        <f t="shared" si="17"/>
        <v>0</v>
      </c>
      <c r="J137" s="17">
        <f t="shared" si="17"/>
        <v>47906500</v>
      </c>
      <c r="K137" s="18"/>
      <c r="L137" s="15">
        <f t="shared" si="13"/>
        <v>47346500</v>
      </c>
      <c r="M137" s="15">
        <f t="shared" si="14"/>
        <v>560000</v>
      </c>
      <c r="N137" s="15">
        <f t="shared" si="15"/>
        <v>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</row>
    <row r="138" spans="1:103" hidden="1" x14ac:dyDescent="0.25">
      <c r="A138" s="1"/>
      <c r="B138" s="1"/>
      <c r="E138" s="16" t="s">
        <v>245</v>
      </c>
      <c r="F138" s="59" t="s">
        <v>246</v>
      </c>
      <c r="G138" s="17">
        <f t="shared" ref="G138:J153" si="18">G282+G1290+G2010+G858</f>
        <v>0</v>
      </c>
      <c r="H138" s="17">
        <f t="shared" si="18"/>
        <v>0</v>
      </c>
      <c r="I138" s="17">
        <f t="shared" si="18"/>
        <v>0</v>
      </c>
      <c r="J138" s="17">
        <f t="shared" si="18"/>
        <v>0</v>
      </c>
      <c r="K138" s="18"/>
      <c r="L138" s="15">
        <f t="shared" si="13"/>
        <v>0</v>
      </c>
      <c r="M138" s="15">
        <f t="shared" si="14"/>
        <v>0</v>
      </c>
      <c r="N138" s="15">
        <f t="shared" si="15"/>
        <v>0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</row>
    <row r="139" spans="1:103" hidden="1" x14ac:dyDescent="0.25">
      <c r="A139" s="1"/>
      <c r="B139" s="1"/>
      <c r="E139" s="16" t="s">
        <v>247</v>
      </c>
      <c r="F139" s="59" t="s">
        <v>248</v>
      </c>
      <c r="G139" s="17">
        <f t="shared" si="18"/>
        <v>0</v>
      </c>
      <c r="H139" s="17">
        <f t="shared" si="18"/>
        <v>0</v>
      </c>
      <c r="I139" s="17">
        <f t="shared" si="18"/>
        <v>0</v>
      </c>
      <c r="J139" s="17">
        <f t="shared" si="18"/>
        <v>0</v>
      </c>
      <c r="K139" s="18"/>
      <c r="L139" s="15">
        <f t="shared" si="13"/>
        <v>0</v>
      </c>
      <c r="M139" s="15">
        <f t="shared" si="14"/>
        <v>0</v>
      </c>
      <c r="N139" s="15">
        <f t="shared" si="15"/>
        <v>0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1:103" hidden="1" x14ac:dyDescent="0.25">
      <c r="A140" s="1"/>
      <c r="B140" s="1"/>
      <c r="E140" s="16" t="s">
        <v>249</v>
      </c>
      <c r="F140" s="59" t="s">
        <v>250</v>
      </c>
      <c r="G140" s="17">
        <f t="shared" si="18"/>
        <v>0</v>
      </c>
      <c r="H140" s="17">
        <f t="shared" si="18"/>
        <v>0</v>
      </c>
      <c r="I140" s="17">
        <f t="shared" si="18"/>
        <v>0</v>
      </c>
      <c r="J140" s="17">
        <f t="shared" si="18"/>
        <v>0</v>
      </c>
      <c r="K140" s="18"/>
      <c r="L140" s="15">
        <f t="shared" si="13"/>
        <v>0</v>
      </c>
      <c r="M140" s="15">
        <f t="shared" si="14"/>
        <v>0</v>
      </c>
      <c r="N140" s="15">
        <f t="shared" si="15"/>
        <v>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</row>
    <row r="141" spans="1:103" hidden="1" x14ac:dyDescent="0.25">
      <c r="A141" s="1"/>
      <c r="B141" s="1"/>
      <c r="E141" s="16" t="s">
        <v>251</v>
      </c>
      <c r="F141" s="59" t="s">
        <v>252</v>
      </c>
      <c r="G141" s="17">
        <f t="shared" si="18"/>
        <v>0</v>
      </c>
      <c r="H141" s="17">
        <f t="shared" si="18"/>
        <v>0</v>
      </c>
      <c r="I141" s="17">
        <f t="shared" si="18"/>
        <v>0</v>
      </c>
      <c r="J141" s="17">
        <f t="shared" si="18"/>
        <v>0</v>
      </c>
      <c r="K141" s="18"/>
      <c r="L141" s="15">
        <f t="shared" si="13"/>
        <v>0</v>
      </c>
      <c r="M141" s="15">
        <f t="shared" si="14"/>
        <v>0</v>
      </c>
      <c r="N141" s="15">
        <f t="shared" si="15"/>
        <v>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2" spans="1:103" hidden="1" x14ac:dyDescent="0.25">
      <c r="A142" s="1"/>
      <c r="B142" s="1"/>
      <c r="E142" s="16" t="s">
        <v>253</v>
      </c>
      <c r="F142" s="22" t="s">
        <v>254</v>
      </c>
      <c r="G142" s="17">
        <f t="shared" si="18"/>
        <v>17489500</v>
      </c>
      <c r="H142" s="17">
        <f t="shared" si="18"/>
        <v>0</v>
      </c>
      <c r="I142" s="17">
        <f t="shared" si="18"/>
        <v>0</v>
      </c>
      <c r="J142" s="17">
        <f t="shared" si="18"/>
        <v>17489500</v>
      </c>
      <c r="K142" s="18"/>
      <c r="L142" s="15">
        <f t="shared" si="13"/>
        <v>17013500</v>
      </c>
      <c r="M142" s="15">
        <f t="shared" si="14"/>
        <v>356000</v>
      </c>
      <c r="N142" s="15">
        <f t="shared" si="15"/>
        <v>120000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</row>
    <row r="143" spans="1:103" hidden="1" x14ac:dyDescent="0.25">
      <c r="A143" s="1"/>
      <c r="B143" s="1"/>
      <c r="E143" s="16" t="s">
        <v>255</v>
      </c>
      <c r="F143" s="59" t="s">
        <v>256</v>
      </c>
      <c r="G143" s="17">
        <f t="shared" si="18"/>
        <v>0</v>
      </c>
      <c r="H143" s="17">
        <f t="shared" si="18"/>
        <v>0</v>
      </c>
      <c r="I143" s="17">
        <f t="shared" si="18"/>
        <v>0</v>
      </c>
      <c r="J143" s="17">
        <f t="shared" si="18"/>
        <v>0</v>
      </c>
      <c r="K143" s="18"/>
      <c r="L143" s="15">
        <f t="shared" si="13"/>
        <v>0</v>
      </c>
      <c r="M143" s="15">
        <f t="shared" si="14"/>
        <v>0</v>
      </c>
      <c r="N143" s="15">
        <f t="shared" si="15"/>
        <v>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</row>
    <row r="144" spans="1:103" hidden="1" x14ac:dyDescent="0.25">
      <c r="A144" s="1"/>
      <c r="B144" s="1"/>
      <c r="E144" s="16" t="s">
        <v>257</v>
      </c>
      <c r="F144" s="59" t="s">
        <v>258</v>
      </c>
      <c r="G144" s="17">
        <f t="shared" si="18"/>
        <v>0</v>
      </c>
      <c r="H144" s="17">
        <f t="shared" si="18"/>
        <v>0</v>
      </c>
      <c r="I144" s="17">
        <f t="shared" si="18"/>
        <v>0</v>
      </c>
      <c r="J144" s="17">
        <f t="shared" si="18"/>
        <v>0</v>
      </c>
      <c r="K144" s="18"/>
      <c r="L144" s="15">
        <f t="shared" si="13"/>
        <v>0</v>
      </c>
      <c r="M144" s="15">
        <f t="shared" si="14"/>
        <v>0</v>
      </c>
      <c r="N144" s="15">
        <f t="shared" si="15"/>
        <v>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1:103" hidden="1" x14ac:dyDescent="0.25">
      <c r="A145" s="1"/>
      <c r="B145" s="1"/>
      <c r="E145" s="16" t="s">
        <v>259</v>
      </c>
      <c r="F145" s="59" t="s">
        <v>260</v>
      </c>
      <c r="G145" s="17">
        <f t="shared" si="18"/>
        <v>0</v>
      </c>
      <c r="H145" s="17">
        <f t="shared" si="18"/>
        <v>0</v>
      </c>
      <c r="I145" s="17">
        <f t="shared" si="18"/>
        <v>0</v>
      </c>
      <c r="J145" s="17">
        <f t="shared" si="18"/>
        <v>0</v>
      </c>
      <c r="K145" s="18"/>
      <c r="L145" s="15">
        <f t="shared" si="13"/>
        <v>0</v>
      </c>
      <c r="M145" s="15">
        <f t="shared" si="14"/>
        <v>0</v>
      </c>
      <c r="N145" s="15">
        <f t="shared" si="15"/>
        <v>0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1:103" hidden="1" x14ac:dyDescent="0.25">
      <c r="A146" s="1"/>
      <c r="B146" s="1"/>
      <c r="E146" s="16" t="s">
        <v>261</v>
      </c>
      <c r="F146" s="59" t="s">
        <v>262</v>
      </c>
      <c r="G146" s="17">
        <f t="shared" si="18"/>
        <v>0</v>
      </c>
      <c r="H146" s="17">
        <f t="shared" si="18"/>
        <v>0</v>
      </c>
      <c r="I146" s="17">
        <f t="shared" si="18"/>
        <v>0</v>
      </c>
      <c r="J146" s="17">
        <f t="shared" si="18"/>
        <v>0</v>
      </c>
      <c r="K146" s="18"/>
      <c r="L146" s="15">
        <f t="shared" si="13"/>
        <v>0</v>
      </c>
      <c r="M146" s="15">
        <f t="shared" si="14"/>
        <v>0</v>
      </c>
      <c r="N146" s="15">
        <f t="shared" si="15"/>
        <v>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</row>
    <row r="147" spans="1:103" hidden="1" x14ac:dyDescent="0.25">
      <c r="A147" s="1"/>
      <c r="B147" s="1"/>
      <c r="E147" s="16" t="s">
        <v>263</v>
      </c>
      <c r="F147" s="22" t="s">
        <v>264</v>
      </c>
      <c r="G147" s="17">
        <f t="shared" si="18"/>
        <v>17489500</v>
      </c>
      <c r="H147" s="17">
        <f t="shared" si="18"/>
        <v>0</v>
      </c>
      <c r="I147" s="17">
        <f t="shared" si="18"/>
        <v>0</v>
      </c>
      <c r="J147" s="17">
        <f t="shared" si="18"/>
        <v>17489500</v>
      </c>
      <c r="K147" s="18"/>
      <c r="L147" s="15">
        <f t="shared" si="13"/>
        <v>17013500</v>
      </c>
      <c r="M147" s="15">
        <f t="shared" si="14"/>
        <v>356000</v>
      </c>
      <c r="N147" s="15">
        <f t="shared" si="15"/>
        <v>120000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60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</row>
    <row r="148" spans="1:103" hidden="1" x14ac:dyDescent="0.25">
      <c r="A148" s="1"/>
      <c r="B148" s="1"/>
      <c r="E148" s="16" t="s">
        <v>265</v>
      </c>
      <c r="F148" s="59" t="s">
        <v>97</v>
      </c>
      <c r="G148" s="17">
        <f t="shared" si="18"/>
        <v>33300</v>
      </c>
      <c r="H148" s="17">
        <f t="shared" si="18"/>
        <v>0</v>
      </c>
      <c r="I148" s="17">
        <f t="shared" si="18"/>
        <v>0</v>
      </c>
      <c r="J148" s="17">
        <f t="shared" si="18"/>
        <v>33300</v>
      </c>
      <c r="K148" s="18"/>
      <c r="L148" s="15">
        <f t="shared" si="13"/>
        <v>33300</v>
      </c>
      <c r="M148" s="15">
        <f t="shared" si="14"/>
        <v>0</v>
      </c>
      <c r="N148" s="15">
        <f t="shared" si="15"/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</row>
    <row r="149" spans="1:103" hidden="1" x14ac:dyDescent="0.25">
      <c r="A149" s="1"/>
      <c r="B149" s="1"/>
      <c r="E149" s="16" t="s">
        <v>266</v>
      </c>
      <c r="F149" s="59" t="s">
        <v>99</v>
      </c>
      <c r="G149" s="17">
        <f t="shared" si="18"/>
        <v>21700</v>
      </c>
      <c r="H149" s="17">
        <f t="shared" si="18"/>
        <v>0</v>
      </c>
      <c r="I149" s="17">
        <f t="shared" si="18"/>
        <v>0</v>
      </c>
      <c r="J149" s="17">
        <f t="shared" si="18"/>
        <v>21700</v>
      </c>
      <c r="K149" s="18"/>
      <c r="L149" s="15">
        <f t="shared" si="13"/>
        <v>21700</v>
      </c>
      <c r="M149" s="15">
        <f t="shared" si="14"/>
        <v>0</v>
      </c>
      <c r="N149" s="15">
        <f t="shared" si="15"/>
        <v>0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</row>
    <row r="150" spans="1:103" hidden="1" x14ac:dyDescent="0.25">
      <c r="A150" s="1"/>
      <c r="B150" s="1"/>
      <c r="E150" s="16" t="s">
        <v>267</v>
      </c>
      <c r="F150" s="59" t="s">
        <v>268</v>
      </c>
      <c r="G150" s="17">
        <f t="shared" si="18"/>
        <v>300150</v>
      </c>
      <c r="H150" s="17">
        <f t="shared" si="18"/>
        <v>0</v>
      </c>
      <c r="I150" s="17">
        <f t="shared" si="18"/>
        <v>0</v>
      </c>
      <c r="J150" s="17">
        <f t="shared" si="18"/>
        <v>300150</v>
      </c>
      <c r="K150" s="18"/>
      <c r="L150" s="15">
        <f t="shared" si="13"/>
        <v>300150</v>
      </c>
      <c r="M150" s="15">
        <f t="shared" si="14"/>
        <v>0</v>
      </c>
      <c r="N150" s="15">
        <f t="shared" si="15"/>
        <v>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</row>
    <row r="151" spans="1:103" hidden="1" x14ac:dyDescent="0.25">
      <c r="A151" s="1"/>
      <c r="B151" s="1"/>
      <c r="E151" s="16" t="s">
        <v>269</v>
      </c>
      <c r="F151" s="59" t="s">
        <v>109</v>
      </c>
      <c r="G151" s="17">
        <f t="shared" si="18"/>
        <v>0</v>
      </c>
      <c r="H151" s="17">
        <f t="shared" si="18"/>
        <v>0</v>
      </c>
      <c r="I151" s="17">
        <f t="shared" si="18"/>
        <v>0</v>
      </c>
      <c r="J151" s="17">
        <f t="shared" si="18"/>
        <v>0</v>
      </c>
      <c r="K151" s="18"/>
      <c r="L151" s="15">
        <f t="shared" si="13"/>
        <v>0</v>
      </c>
      <c r="M151" s="15">
        <f t="shared" si="14"/>
        <v>0</v>
      </c>
      <c r="N151" s="15">
        <f t="shared" si="15"/>
        <v>0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</row>
    <row r="152" spans="1:103" hidden="1" x14ac:dyDescent="0.25">
      <c r="A152" s="1"/>
      <c r="B152" s="1"/>
      <c r="E152" s="16" t="s">
        <v>270</v>
      </c>
      <c r="F152" s="59" t="s">
        <v>271</v>
      </c>
      <c r="G152" s="17">
        <f t="shared" si="18"/>
        <v>146850</v>
      </c>
      <c r="H152" s="17">
        <f t="shared" si="18"/>
        <v>0</v>
      </c>
      <c r="I152" s="17">
        <f t="shared" si="18"/>
        <v>0</v>
      </c>
      <c r="J152" s="17">
        <f t="shared" si="18"/>
        <v>146850</v>
      </c>
      <c r="K152" s="18"/>
      <c r="L152" s="15">
        <f t="shared" si="13"/>
        <v>146850</v>
      </c>
      <c r="M152" s="15">
        <f t="shared" si="14"/>
        <v>0</v>
      </c>
      <c r="N152" s="15">
        <f t="shared" si="15"/>
        <v>0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</row>
    <row r="153" spans="1:103" hidden="1" x14ac:dyDescent="0.25">
      <c r="A153" s="1"/>
      <c r="B153" s="1"/>
      <c r="E153" s="16" t="s">
        <v>272</v>
      </c>
      <c r="F153" s="59" t="s">
        <v>273</v>
      </c>
      <c r="G153" s="17">
        <f t="shared" si="18"/>
        <v>58000</v>
      </c>
      <c r="H153" s="17">
        <f t="shared" si="18"/>
        <v>0</v>
      </c>
      <c r="I153" s="17">
        <f t="shared" si="18"/>
        <v>0</v>
      </c>
      <c r="J153" s="17">
        <f t="shared" si="18"/>
        <v>58000</v>
      </c>
      <c r="K153" s="18"/>
      <c r="L153" s="15">
        <f t="shared" si="13"/>
        <v>58000</v>
      </c>
      <c r="M153" s="15">
        <f t="shared" si="14"/>
        <v>0</v>
      </c>
      <c r="N153" s="15">
        <f t="shared" si="15"/>
        <v>0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</row>
    <row r="154" spans="1:103" hidden="1" x14ac:dyDescent="0.25">
      <c r="A154" s="1"/>
      <c r="B154" s="1"/>
      <c r="E154" s="16" t="s">
        <v>274</v>
      </c>
      <c r="F154" s="59" t="s">
        <v>275</v>
      </c>
      <c r="G154" s="17">
        <f t="shared" ref="G154:J168" si="19">G298+G1306+G2026+G874</f>
        <v>0</v>
      </c>
      <c r="H154" s="17">
        <f t="shared" si="19"/>
        <v>0</v>
      </c>
      <c r="I154" s="17">
        <f t="shared" si="19"/>
        <v>0</v>
      </c>
      <c r="J154" s="17">
        <f t="shared" si="19"/>
        <v>0</v>
      </c>
      <c r="K154" s="18"/>
      <c r="L154" s="15">
        <f t="shared" ref="L154:L168" si="20">G442+G1018+G1450+G2026</f>
        <v>0</v>
      </c>
      <c r="M154" s="15">
        <f t="shared" ref="M154:M168" si="21">G586+G730+G1162+G1594+G1738</f>
        <v>0</v>
      </c>
      <c r="N154" s="15">
        <f t="shared" ref="N154:N168" si="22">G1882</f>
        <v>0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</row>
    <row r="155" spans="1:103" hidden="1" x14ac:dyDescent="0.25">
      <c r="A155" s="1"/>
      <c r="B155" s="1"/>
      <c r="E155" s="16" t="s">
        <v>276</v>
      </c>
      <c r="F155" s="59" t="s">
        <v>277</v>
      </c>
      <c r="G155" s="17">
        <f t="shared" si="19"/>
        <v>51000</v>
      </c>
      <c r="H155" s="17">
        <f t="shared" si="19"/>
        <v>0</v>
      </c>
      <c r="I155" s="17">
        <f t="shared" si="19"/>
        <v>0</v>
      </c>
      <c r="J155" s="17">
        <f t="shared" si="19"/>
        <v>51000</v>
      </c>
      <c r="K155" s="18"/>
      <c r="L155" s="15">
        <f t="shared" si="20"/>
        <v>51000</v>
      </c>
      <c r="M155" s="15">
        <f t="shared" si="21"/>
        <v>0</v>
      </c>
      <c r="N155" s="15">
        <f t="shared" si="22"/>
        <v>0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</row>
    <row r="156" spans="1:103" hidden="1" x14ac:dyDescent="0.25">
      <c r="A156" s="1"/>
      <c r="B156" s="1"/>
      <c r="E156" s="16" t="s">
        <v>278</v>
      </c>
      <c r="F156" s="59" t="s">
        <v>111</v>
      </c>
      <c r="G156" s="17">
        <f t="shared" si="19"/>
        <v>13600</v>
      </c>
      <c r="H156" s="17">
        <f t="shared" si="19"/>
        <v>0</v>
      </c>
      <c r="I156" s="17">
        <f t="shared" si="19"/>
        <v>0</v>
      </c>
      <c r="J156" s="17">
        <f t="shared" si="19"/>
        <v>13600</v>
      </c>
      <c r="K156" s="18"/>
      <c r="L156" s="15">
        <f t="shared" si="20"/>
        <v>13600</v>
      </c>
      <c r="M156" s="15">
        <f t="shared" si="21"/>
        <v>0</v>
      </c>
      <c r="N156" s="15">
        <f t="shared" si="22"/>
        <v>0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</row>
    <row r="157" spans="1:103" hidden="1" x14ac:dyDescent="0.25">
      <c r="A157" s="1"/>
      <c r="B157" s="1"/>
      <c r="E157" s="16" t="s">
        <v>279</v>
      </c>
      <c r="F157" s="59" t="s">
        <v>280</v>
      </c>
      <c r="G157" s="17">
        <f t="shared" si="19"/>
        <v>16282000</v>
      </c>
      <c r="H157" s="17">
        <f t="shared" si="19"/>
        <v>0</v>
      </c>
      <c r="I157" s="17">
        <f t="shared" si="19"/>
        <v>0</v>
      </c>
      <c r="J157" s="17">
        <f t="shared" si="19"/>
        <v>16282000</v>
      </c>
      <c r="K157" s="18"/>
      <c r="L157" s="15">
        <f t="shared" si="20"/>
        <v>15806000</v>
      </c>
      <c r="M157" s="15">
        <f t="shared" si="21"/>
        <v>356000</v>
      </c>
      <c r="N157" s="15">
        <f t="shared" si="22"/>
        <v>120000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</row>
    <row r="158" spans="1:103" hidden="1" x14ac:dyDescent="0.25">
      <c r="A158" s="1"/>
      <c r="B158" s="1"/>
      <c r="E158" s="16" t="s">
        <v>281</v>
      </c>
      <c r="F158" s="59" t="s">
        <v>282</v>
      </c>
      <c r="G158" s="17">
        <f t="shared" si="19"/>
        <v>86900</v>
      </c>
      <c r="H158" s="17">
        <f t="shared" si="19"/>
        <v>0</v>
      </c>
      <c r="I158" s="17">
        <f t="shared" si="19"/>
        <v>0</v>
      </c>
      <c r="J158" s="17">
        <f t="shared" si="19"/>
        <v>86900</v>
      </c>
      <c r="K158" s="18"/>
      <c r="L158" s="15">
        <f t="shared" si="20"/>
        <v>86900</v>
      </c>
      <c r="M158" s="15">
        <f t="shared" si="21"/>
        <v>0</v>
      </c>
      <c r="N158" s="15">
        <f t="shared" si="22"/>
        <v>0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</row>
    <row r="159" spans="1:103" hidden="1" x14ac:dyDescent="0.25">
      <c r="A159" s="1"/>
      <c r="B159" s="1"/>
      <c r="E159" s="16" t="s">
        <v>283</v>
      </c>
      <c r="F159" s="59" t="s">
        <v>284</v>
      </c>
      <c r="G159" s="17">
        <f t="shared" si="19"/>
        <v>124000</v>
      </c>
      <c r="H159" s="17">
        <f t="shared" si="19"/>
        <v>0</v>
      </c>
      <c r="I159" s="17">
        <f t="shared" si="19"/>
        <v>0</v>
      </c>
      <c r="J159" s="17">
        <f t="shared" si="19"/>
        <v>124000</v>
      </c>
      <c r="K159" s="18"/>
      <c r="L159" s="15">
        <f t="shared" si="20"/>
        <v>124000</v>
      </c>
      <c r="M159" s="15">
        <f t="shared" si="21"/>
        <v>0</v>
      </c>
      <c r="N159" s="15">
        <f t="shared" si="22"/>
        <v>0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</row>
    <row r="160" spans="1:103" hidden="1" x14ac:dyDescent="0.25">
      <c r="A160" s="1"/>
      <c r="B160" s="1"/>
      <c r="E160" s="16" t="s">
        <v>285</v>
      </c>
      <c r="F160" s="59" t="s">
        <v>123</v>
      </c>
      <c r="G160" s="17">
        <f t="shared" si="19"/>
        <v>66000</v>
      </c>
      <c r="H160" s="17">
        <f t="shared" si="19"/>
        <v>0</v>
      </c>
      <c r="I160" s="17">
        <f t="shared" si="19"/>
        <v>0</v>
      </c>
      <c r="J160" s="17">
        <f t="shared" si="19"/>
        <v>66000</v>
      </c>
      <c r="K160" s="18"/>
      <c r="L160" s="15">
        <f t="shared" si="20"/>
        <v>66000</v>
      </c>
      <c r="M160" s="15">
        <f t="shared" si="21"/>
        <v>0</v>
      </c>
      <c r="N160" s="15">
        <f t="shared" si="22"/>
        <v>0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</row>
    <row r="161" spans="1:103" ht="16.5" hidden="1" customHeight="1" x14ac:dyDescent="0.25">
      <c r="A161" s="1"/>
      <c r="B161" s="1"/>
      <c r="E161" s="16" t="s">
        <v>286</v>
      </c>
      <c r="F161" s="59" t="s">
        <v>287</v>
      </c>
      <c r="G161" s="17">
        <f t="shared" si="19"/>
        <v>306000</v>
      </c>
      <c r="H161" s="17">
        <f t="shared" si="19"/>
        <v>0</v>
      </c>
      <c r="I161" s="17">
        <f t="shared" si="19"/>
        <v>0</v>
      </c>
      <c r="J161" s="17">
        <f t="shared" si="19"/>
        <v>306000</v>
      </c>
      <c r="K161" s="18"/>
      <c r="L161" s="15">
        <f t="shared" si="20"/>
        <v>306000</v>
      </c>
      <c r="M161" s="15">
        <f t="shared" si="21"/>
        <v>0</v>
      </c>
      <c r="N161" s="15">
        <f t="shared" si="22"/>
        <v>0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</row>
    <row r="162" spans="1:103" ht="15.75" hidden="1" x14ac:dyDescent="0.25">
      <c r="A162" s="1"/>
      <c r="B162" s="1"/>
      <c r="E162" s="61" t="s">
        <v>288</v>
      </c>
      <c r="F162" s="59" t="s">
        <v>289</v>
      </c>
      <c r="G162" s="17">
        <f t="shared" si="19"/>
        <v>0</v>
      </c>
      <c r="H162" s="17">
        <f t="shared" si="19"/>
        <v>0</v>
      </c>
      <c r="I162" s="17">
        <f t="shared" si="19"/>
        <v>0</v>
      </c>
      <c r="J162" s="17">
        <f t="shared" si="19"/>
        <v>0</v>
      </c>
      <c r="K162" s="18"/>
      <c r="L162" s="15">
        <f t="shared" si="20"/>
        <v>0</v>
      </c>
      <c r="M162" s="15">
        <f t="shared" si="21"/>
        <v>0</v>
      </c>
      <c r="N162" s="15">
        <f t="shared" si="22"/>
        <v>0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</row>
    <row r="163" spans="1:103" ht="15.75" hidden="1" x14ac:dyDescent="0.25">
      <c r="A163" s="1"/>
      <c r="B163" s="1"/>
      <c r="E163" s="61" t="s">
        <v>290</v>
      </c>
      <c r="F163" s="59" t="s">
        <v>291</v>
      </c>
      <c r="G163" s="17">
        <f t="shared" si="19"/>
        <v>0</v>
      </c>
      <c r="H163" s="17">
        <f t="shared" si="19"/>
        <v>0</v>
      </c>
      <c r="I163" s="17">
        <f t="shared" si="19"/>
        <v>0</v>
      </c>
      <c r="J163" s="17">
        <f t="shared" si="19"/>
        <v>0</v>
      </c>
      <c r="K163" s="18"/>
      <c r="L163" s="15">
        <f t="shared" si="20"/>
        <v>0</v>
      </c>
      <c r="M163" s="15">
        <f t="shared" si="21"/>
        <v>0</v>
      </c>
      <c r="N163" s="15">
        <f t="shared" si="22"/>
        <v>0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</row>
    <row r="164" spans="1:103" ht="15.75" hidden="1" x14ac:dyDescent="0.25">
      <c r="A164" s="1"/>
      <c r="B164" s="1"/>
      <c r="E164" s="61" t="s">
        <v>292</v>
      </c>
      <c r="F164" s="59" t="s">
        <v>293</v>
      </c>
      <c r="G164" s="17">
        <f t="shared" si="19"/>
        <v>0</v>
      </c>
      <c r="H164" s="17">
        <f t="shared" si="19"/>
        <v>0</v>
      </c>
      <c r="I164" s="17">
        <f t="shared" si="19"/>
        <v>0</v>
      </c>
      <c r="J164" s="17">
        <f t="shared" si="19"/>
        <v>0</v>
      </c>
      <c r="K164" s="18"/>
      <c r="L164" s="15">
        <f t="shared" si="20"/>
        <v>0</v>
      </c>
      <c r="M164" s="15">
        <f t="shared" si="21"/>
        <v>0</v>
      </c>
      <c r="N164" s="15">
        <f t="shared" si="22"/>
        <v>0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103" ht="15.75" hidden="1" x14ac:dyDescent="0.25">
      <c r="A165" s="1"/>
      <c r="B165" s="1"/>
      <c r="E165" s="61" t="s">
        <v>294</v>
      </c>
      <c r="F165" s="59" t="s">
        <v>295</v>
      </c>
      <c r="G165" s="17">
        <f t="shared" si="19"/>
        <v>0</v>
      </c>
      <c r="H165" s="17">
        <f t="shared" si="19"/>
        <v>0</v>
      </c>
      <c r="I165" s="17">
        <f t="shared" si="19"/>
        <v>0</v>
      </c>
      <c r="J165" s="17">
        <f t="shared" si="19"/>
        <v>0</v>
      </c>
      <c r="K165" s="18"/>
      <c r="L165" s="15">
        <f t="shared" si="20"/>
        <v>0</v>
      </c>
      <c r="M165" s="15">
        <f t="shared" si="21"/>
        <v>0</v>
      </c>
      <c r="N165" s="15">
        <f t="shared" si="22"/>
        <v>0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1:103" ht="15.75" hidden="1" x14ac:dyDescent="0.25">
      <c r="D166" s="1" t="s">
        <v>1</v>
      </c>
      <c r="E166" s="61" t="s">
        <v>296</v>
      </c>
      <c r="F166" s="22" t="s">
        <v>297</v>
      </c>
      <c r="G166" s="17">
        <f t="shared" si="19"/>
        <v>200000</v>
      </c>
      <c r="H166" s="17">
        <f t="shared" si="19"/>
        <v>0</v>
      </c>
      <c r="I166" s="17">
        <f t="shared" si="19"/>
        <v>0</v>
      </c>
      <c r="J166" s="17">
        <f t="shared" si="19"/>
        <v>200000</v>
      </c>
      <c r="K166" s="18"/>
      <c r="L166" s="15">
        <f t="shared" si="20"/>
        <v>200000</v>
      </c>
      <c r="M166" s="15">
        <f t="shared" si="21"/>
        <v>0</v>
      </c>
      <c r="N166" s="15">
        <f t="shared" si="22"/>
        <v>0</v>
      </c>
    </row>
    <row r="167" spans="1:103" ht="15.75" hidden="1" x14ac:dyDescent="0.25">
      <c r="E167" s="62">
        <v>33.18</v>
      </c>
      <c r="F167" s="63" t="s">
        <v>298</v>
      </c>
      <c r="G167" s="17">
        <f t="shared" si="19"/>
        <v>0</v>
      </c>
      <c r="H167" s="17">
        <f t="shared" si="19"/>
        <v>0</v>
      </c>
      <c r="I167" s="17">
        <f t="shared" si="19"/>
        <v>0</v>
      </c>
      <c r="J167" s="17">
        <f t="shared" si="19"/>
        <v>0</v>
      </c>
      <c r="K167" s="18"/>
      <c r="L167" s="15">
        <f t="shared" si="20"/>
        <v>0</v>
      </c>
      <c r="M167" s="15">
        <f t="shared" si="21"/>
        <v>0</v>
      </c>
      <c r="N167" s="15">
        <f t="shared" si="22"/>
        <v>0</v>
      </c>
    </row>
    <row r="168" spans="1:103" hidden="1" x14ac:dyDescent="0.25">
      <c r="A168" s="1"/>
      <c r="B168" s="1"/>
      <c r="D168" s="1" t="s">
        <v>1</v>
      </c>
      <c r="E168" s="64"/>
      <c r="F168" s="65" t="s">
        <v>35</v>
      </c>
      <c r="G168" s="17">
        <f t="shared" si="19"/>
        <v>12871330</v>
      </c>
      <c r="H168" s="17">
        <f t="shared" si="19"/>
        <v>-2000000</v>
      </c>
      <c r="I168" s="17">
        <f t="shared" si="19"/>
        <v>-1000000</v>
      </c>
      <c r="J168" s="17">
        <f t="shared" si="19"/>
        <v>9871330</v>
      </c>
      <c r="K168" s="18"/>
      <c r="L168" s="15">
        <f t="shared" si="20"/>
        <v>12871330</v>
      </c>
      <c r="M168" s="15">
        <f t="shared" si="21"/>
        <v>0</v>
      </c>
      <c r="N168" s="15">
        <f t="shared" si="22"/>
        <v>0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1:103" ht="17.25" customHeight="1" x14ac:dyDescent="0.25">
      <c r="C169" s="1" t="s">
        <v>1</v>
      </c>
      <c r="E169" s="2"/>
      <c r="F169" s="23" t="s">
        <v>16</v>
      </c>
      <c r="G169" s="24"/>
      <c r="H169" s="17"/>
      <c r="I169" s="17"/>
      <c r="J169" s="17"/>
      <c r="K169" s="18"/>
      <c r="L169" s="1"/>
      <c r="M169" s="1"/>
      <c r="N169" s="1"/>
      <c r="O169" s="1"/>
      <c r="P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</row>
    <row r="170" spans="1:103" hidden="1" x14ac:dyDescent="0.25">
      <c r="A170" s="1"/>
      <c r="B170" s="1"/>
      <c r="E170" s="44"/>
      <c r="F170" s="66" t="s">
        <v>61</v>
      </c>
      <c r="G170" s="17">
        <f>G314+G458+G602</f>
        <v>466900</v>
      </c>
      <c r="H170" s="17">
        <f t="shared" ref="H170:J170" si="23">H314+H458+H602</f>
        <v>0</v>
      </c>
      <c r="I170" s="17">
        <f t="shared" si="23"/>
        <v>0</v>
      </c>
      <c r="J170" s="17">
        <f t="shared" si="23"/>
        <v>466900</v>
      </c>
      <c r="K170" s="18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</row>
    <row r="171" spans="1:103" hidden="1" x14ac:dyDescent="0.25">
      <c r="A171" s="1"/>
      <c r="B171" s="1"/>
      <c r="E171" s="16"/>
      <c r="F171" s="30" t="s">
        <v>42</v>
      </c>
      <c r="G171" s="17">
        <f t="shared" ref="G171:J186" si="24">G315+G459+G603</f>
        <v>3304000</v>
      </c>
      <c r="H171" s="17">
        <f t="shared" si="24"/>
        <v>0</v>
      </c>
      <c r="I171" s="17">
        <f t="shared" si="24"/>
        <v>0</v>
      </c>
      <c r="J171" s="17">
        <f t="shared" si="24"/>
        <v>3304000</v>
      </c>
      <c r="K171" s="18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</row>
    <row r="172" spans="1:103" hidden="1" x14ac:dyDescent="0.25">
      <c r="A172" s="1"/>
      <c r="B172" s="1"/>
      <c r="E172" s="16"/>
      <c r="F172" s="45" t="s">
        <v>62</v>
      </c>
      <c r="G172" s="17">
        <f t="shared" si="24"/>
        <v>1400000</v>
      </c>
      <c r="H172" s="17">
        <f t="shared" si="24"/>
        <v>0</v>
      </c>
      <c r="I172" s="17">
        <f t="shared" si="24"/>
        <v>0</v>
      </c>
      <c r="J172" s="17">
        <f t="shared" si="24"/>
        <v>1400000</v>
      </c>
      <c r="K172" s="18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</row>
    <row r="173" spans="1:103" hidden="1" x14ac:dyDescent="0.25">
      <c r="A173" s="1"/>
      <c r="B173" s="1"/>
      <c r="E173" s="16"/>
      <c r="F173" s="45" t="s">
        <v>63</v>
      </c>
      <c r="G173" s="17">
        <f t="shared" si="24"/>
        <v>1904000</v>
      </c>
      <c r="H173" s="17">
        <f t="shared" si="24"/>
        <v>0</v>
      </c>
      <c r="I173" s="17">
        <f t="shared" si="24"/>
        <v>0</v>
      </c>
      <c r="J173" s="17">
        <f t="shared" si="24"/>
        <v>1904000</v>
      </c>
      <c r="K173" s="18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</row>
    <row r="174" spans="1:103" hidden="1" x14ac:dyDescent="0.25">
      <c r="A174" s="1"/>
      <c r="B174" s="1"/>
      <c r="E174" s="16"/>
      <c r="F174" s="45" t="s">
        <v>11</v>
      </c>
      <c r="G174" s="17">
        <f t="shared" si="24"/>
        <v>0</v>
      </c>
      <c r="H174" s="17">
        <f t="shared" si="24"/>
        <v>0</v>
      </c>
      <c r="I174" s="17">
        <f t="shared" si="24"/>
        <v>0</v>
      </c>
      <c r="J174" s="17">
        <f t="shared" si="24"/>
        <v>0</v>
      </c>
      <c r="K174" s="18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</row>
    <row r="175" spans="1:103" hidden="1" x14ac:dyDescent="0.25">
      <c r="A175" s="1"/>
      <c r="B175" s="1"/>
      <c r="E175" s="46"/>
      <c r="F175" s="47" t="s">
        <v>5</v>
      </c>
      <c r="G175" s="17">
        <f t="shared" si="24"/>
        <v>3770900</v>
      </c>
      <c r="H175" s="17">
        <f t="shared" si="24"/>
        <v>0</v>
      </c>
      <c r="I175" s="17">
        <f t="shared" si="24"/>
        <v>0</v>
      </c>
      <c r="J175" s="17">
        <f t="shared" si="24"/>
        <v>3770900</v>
      </c>
      <c r="K175" s="18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</row>
    <row r="176" spans="1:103" ht="17.25" customHeight="1" x14ac:dyDescent="0.25">
      <c r="C176" s="1" t="s">
        <v>1</v>
      </c>
      <c r="E176" s="16"/>
      <c r="F176" s="71" t="s">
        <v>6</v>
      </c>
      <c r="G176" s="17">
        <f t="shared" si="24"/>
        <v>3284000</v>
      </c>
      <c r="H176" s="17">
        <f t="shared" si="24"/>
        <v>0</v>
      </c>
      <c r="I176" s="17">
        <f t="shared" si="24"/>
        <v>0</v>
      </c>
      <c r="J176" s="17">
        <f t="shared" si="24"/>
        <v>3284000</v>
      </c>
      <c r="K176" s="24"/>
      <c r="L176" s="24"/>
      <c r="M176" s="1"/>
      <c r="N176" s="1"/>
      <c r="O176" s="1"/>
      <c r="P176" s="1"/>
      <c r="AN176" s="15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1:103" x14ac:dyDescent="0.25">
      <c r="C177" s="1" t="s">
        <v>1</v>
      </c>
      <c r="E177" s="16">
        <v>2</v>
      </c>
      <c r="F177" s="19" t="s">
        <v>7</v>
      </c>
      <c r="G177" s="17">
        <f t="shared" si="24"/>
        <v>1968000</v>
      </c>
      <c r="H177" s="17">
        <f t="shared" si="24"/>
        <v>0</v>
      </c>
      <c r="I177" s="17">
        <f t="shared" si="24"/>
        <v>0</v>
      </c>
      <c r="J177" s="17">
        <f t="shared" si="24"/>
        <v>1968000</v>
      </c>
      <c r="K177" s="18"/>
      <c r="L177" s="60"/>
      <c r="M177" s="1"/>
      <c r="N177" s="1"/>
      <c r="O177" s="1"/>
      <c r="P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</row>
    <row r="178" spans="1:103" x14ac:dyDescent="0.25">
      <c r="C178" s="1" t="s">
        <v>1</v>
      </c>
      <c r="E178" s="16">
        <v>2.1</v>
      </c>
      <c r="F178" s="19" t="s">
        <v>8</v>
      </c>
      <c r="G178" s="17">
        <f t="shared" si="24"/>
        <v>1513000</v>
      </c>
      <c r="H178" s="17">
        <f t="shared" si="24"/>
        <v>0</v>
      </c>
      <c r="I178" s="17">
        <f t="shared" si="24"/>
        <v>0</v>
      </c>
      <c r="J178" s="17">
        <f t="shared" si="24"/>
        <v>1513000</v>
      </c>
      <c r="K178" s="18"/>
      <c r="L178" s="1"/>
      <c r="M178" s="1"/>
      <c r="N178" s="1"/>
      <c r="O178" s="1"/>
      <c r="P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1:103" hidden="1" x14ac:dyDescent="0.25">
      <c r="A179" s="1"/>
      <c r="B179" s="1"/>
      <c r="E179" s="44" t="s">
        <v>64</v>
      </c>
      <c r="F179" s="48" t="s">
        <v>65</v>
      </c>
      <c r="G179" s="17">
        <f t="shared" si="24"/>
        <v>1501000</v>
      </c>
      <c r="H179" s="17">
        <f t="shared" si="24"/>
        <v>0</v>
      </c>
      <c r="I179" s="17">
        <f t="shared" si="24"/>
        <v>0</v>
      </c>
      <c r="J179" s="17">
        <f t="shared" si="24"/>
        <v>1501000</v>
      </c>
      <c r="K179" s="18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</row>
    <row r="180" spans="1:103" hidden="1" x14ac:dyDescent="0.25">
      <c r="A180" s="1"/>
      <c r="B180" s="1"/>
      <c r="E180" s="16"/>
      <c r="F180" s="49" t="s">
        <v>66</v>
      </c>
      <c r="G180" s="17">
        <f t="shared" si="24"/>
        <v>1501000</v>
      </c>
      <c r="H180" s="17">
        <f t="shared" si="24"/>
        <v>0</v>
      </c>
      <c r="I180" s="17">
        <f t="shared" si="24"/>
        <v>0</v>
      </c>
      <c r="J180" s="17">
        <f t="shared" si="24"/>
        <v>1501000</v>
      </c>
      <c r="K180" s="18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1:103" hidden="1" x14ac:dyDescent="0.25">
      <c r="A181" s="1"/>
      <c r="B181" s="1"/>
      <c r="E181" s="16"/>
      <c r="F181" s="49" t="s">
        <v>67</v>
      </c>
      <c r="G181" s="17">
        <f t="shared" si="24"/>
        <v>0</v>
      </c>
      <c r="H181" s="17">
        <f t="shared" si="24"/>
        <v>0</v>
      </c>
      <c r="I181" s="17">
        <f t="shared" si="24"/>
        <v>0</v>
      </c>
      <c r="J181" s="17">
        <f t="shared" si="24"/>
        <v>0</v>
      </c>
      <c r="K181" s="18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</row>
    <row r="182" spans="1:103" hidden="1" x14ac:dyDescent="0.25">
      <c r="A182" s="1"/>
      <c r="B182" s="1"/>
      <c r="E182" s="16"/>
      <c r="F182" s="49" t="s">
        <v>68</v>
      </c>
      <c r="G182" s="17">
        <f t="shared" si="24"/>
        <v>0</v>
      </c>
      <c r="H182" s="17">
        <f t="shared" si="24"/>
        <v>0</v>
      </c>
      <c r="I182" s="17">
        <f t="shared" si="24"/>
        <v>0</v>
      </c>
      <c r="J182" s="17">
        <f t="shared" si="24"/>
        <v>0</v>
      </c>
      <c r="K182" s="18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1:103" hidden="1" x14ac:dyDescent="0.25">
      <c r="A183" s="1"/>
      <c r="B183" s="1"/>
      <c r="E183" s="50" t="s">
        <v>69</v>
      </c>
      <c r="F183" s="49" t="s">
        <v>70</v>
      </c>
      <c r="G183" s="17">
        <f t="shared" si="24"/>
        <v>0</v>
      </c>
      <c r="H183" s="17">
        <f t="shared" si="24"/>
        <v>0</v>
      </c>
      <c r="I183" s="17">
        <f t="shared" si="24"/>
        <v>0</v>
      </c>
      <c r="J183" s="17">
        <f t="shared" si="24"/>
        <v>0</v>
      </c>
      <c r="K183" s="18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</row>
    <row r="184" spans="1:103" hidden="1" x14ac:dyDescent="0.25">
      <c r="A184" s="1"/>
      <c r="B184" s="1"/>
      <c r="E184" s="16" t="s">
        <v>71</v>
      </c>
      <c r="F184" s="51" t="s">
        <v>72</v>
      </c>
      <c r="G184" s="17">
        <f t="shared" si="24"/>
        <v>12000</v>
      </c>
      <c r="H184" s="17">
        <f t="shared" si="24"/>
        <v>0</v>
      </c>
      <c r="I184" s="17">
        <f t="shared" si="24"/>
        <v>0</v>
      </c>
      <c r="J184" s="17">
        <f t="shared" si="24"/>
        <v>12000</v>
      </c>
      <c r="K184" s="18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1:103" hidden="1" x14ac:dyDescent="0.25">
      <c r="A185" s="1"/>
      <c r="B185" s="1"/>
      <c r="E185" s="16"/>
      <c r="F185" s="51" t="s">
        <v>73</v>
      </c>
      <c r="G185" s="17">
        <f t="shared" si="24"/>
        <v>0</v>
      </c>
      <c r="H185" s="17">
        <f t="shared" si="24"/>
        <v>0</v>
      </c>
      <c r="I185" s="17">
        <f t="shared" si="24"/>
        <v>0</v>
      </c>
      <c r="J185" s="17">
        <f t="shared" si="24"/>
        <v>0</v>
      </c>
      <c r="K185" s="18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1:103" hidden="1" x14ac:dyDescent="0.25">
      <c r="A186" s="1"/>
      <c r="B186" s="1"/>
      <c r="E186" s="16"/>
      <c r="F186" s="51" t="s">
        <v>74</v>
      </c>
      <c r="G186" s="17">
        <f t="shared" si="24"/>
        <v>0</v>
      </c>
      <c r="H186" s="17">
        <f t="shared" si="24"/>
        <v>0</v>
      </c>
      <c r="I186" s="17">
        <f t="shared" si="24"/>
        <v>0</v>
      </c>
      <c r="J186" s="17">
        <f t="shared" si="24"/>
        <v>0</v>
      </c>
      <c r="K186" s="18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1:103" hidden="1" x14ac:dyDescent="0.25">
      <c r="A187" s="1"/>
      <c r="B187" s="1"/>
      <c r="E187" s="16"/>
      <c r="F187" s="51" t="s">
        <v>75</v>
      </c>
      <c r="G187" s="17">
        <f t="shared" ref="G187:J202" si="25">G331+G475+G619</f>
        <v>0</v>
      </c>
      <c r="H187" s="17">
        <f t="shared" si="25"/>
        <v>0</v>
      </c>
      <c r="I187" s="17">
        <f t="shared" si="25"/>
        <v>0</v>
      </c>
      <c r="J187" s="17">
        <f t="shared" si="25"/>
        <v>0</v>
      </c>
      <c r="K187" s="18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1:103" hidden="1" x14ac:dyDescent="0.25">
      <c r="A188" s="1"/>
      <c r="B188" s="1"/>
      <c r="E188" s="16"/>
      <c r="F188" s="51" t="s">
        <v>76</v>
      </c>
      <c r="G188" s="17">
        <f t="shared" si="25"/>
        <v>0</v>
      </c>
      <c r="H188" s="17">
        <f t="shared" si="25"/>
        <v>0</v>
      </c>
      <c r="I188" s="17">
        <f t="shared" si="25"/>
        <v>0</v>
      </c>
      <c r="J188" s="17">
        <f t="shared" si="25"/>
        <v>0</v>
      </c>
      <c r="K188" s="18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03" hidden="1" x14ac:dyDescent="0.25">
      <c r="A189" s="1"/>
      <c r="B189" s="1"/>
      <c r="E189" s="46"/>
      <c r="F189" s="52" t="s">
        <v>77</v>
      </c>
      <c r="G189" s="17">
        <f t="shared" si="25"/>
        <v>0</v>
      </c>
      <c r="H189" s="17">
        <f t="shared" si="25"/>
        <v>0</v>
      </c>
      <c r="I189" s="17">
        <f t="shared" si="25"/>
        <v>0</v>
      </c>
      <c r="J189" s="17">
        <f t="shared" si="25"/>
        <v>0</v>
      </c>
      <c r="K189" s="18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1:103" x14ac:dyDescent="0.25">
      <c r="C190" s="1" t="s">
        <v>1</v>
      </c>
      <c r="E190" s="16">
        <v>2.2000000000000002</v>
      </c>
      <c r="F190" s="20" t="s">
        <v>9</v>
      </c>
      <c r="G190" s="17">
        <f t="shared" si="25"/>
        <v>381000</v>
      </c>
      <c r="H190" s="17">
        <f t="shared" si="25"/>
        <v>0</v>
      </c>
      <c r="I190" s="17">
        <f t="shared" si="25"/>
        <v>0</v>
      </c>
      <c r="J190" s="17">
        <f t="shared" si="25"/>
        <v>381000</v>
      </c>
      <c r="K190" s="18"/>
      <c r="L190" s="1"/>
      <c r="M190" s="1"/>
      <c r="N190" s="1"/>
      <c r="O190" s="1"/>
      <c r="P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1:103" hidden="1" x14ac:dyDescent="0.25">
      <c r="A191" s="1"/>
      <c r="B191" s="1"/>
      <c r="E191" s="44" t="s">
        <v>78</v>
      </c>
      <c r="F191" s="53" t="s">
        <v>79</v>
      </c>
      <c r="G191" s="17">
        <f t="shared" si="25"/>
        <v>33000</v>
      </c>
      <c r="H191" s="17">
        <f t="shared" si="25"/>
        <v>0</v>
      </c>
      <c r="I191" s="17">
        <f t="shared" si="25"/>
        <v>0</v>
      </c>
      <c r="J191" s="17">
        <f t="shared" si="25"/>
        <v>33000</v>
      </c>
      <c r="K191" s="18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1:103" hidden="1" x14ac:dyDescent="0.25">
      <c r="A192" s="1"/>
      <c r="B192" s="1"/>
      <c r="E192" s="16" t="s">
        <v>80</v>
      </c>
      <c r="F192" s="19" t="s">
        <v>81</v>
      </c>
      <c r="G192" s="17">
        <f t="shared" si="25"/>
        <v>34000</v>
      </c>
      <c r="H192" s="17">
        <f t="shared" si="25"/>
        <v>0</v>
      </c>
      <c r="I192" s="17">
        <f t="shared" si="25"/>
        <v>0</v>
      </c>
      <c r="J192" s="17">
        <f t="shared" si="25"/>
        <v>34000</v>
      </c>
      <c r="K192" s="18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1:103" hidden="1" x14ac:dyDescent="0.25">
      <c r="A193" s="1"/>
      <c r="B193" s="1"/>
      <c r="E193" s="16" t="s">
        <v>82</v>
      </c>
      <c r="F193" s="51" t="s">
        <v>83</v>
      </c>
      <c r="G193" s="17">
        <f t="shared" si="25"/>
        <v>1000</v>
      </c>
      <c r="H193" s="17">
        <f t="shared" si="25"/>
        <v>0</v>
      </c>
      <c r="I193" s="17">
        <f t="shared" si="25"/>
        <v>0</v>
      </c>
      <c r="J193" s="17">
        <f t="shared" si="25"/>
        <v>1000</v>
      </c>
      <c r="K193" s="18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1:103" hidden="1" x14ac:dyDescent="0.25">
      <c r="A194" s="1"/>
      <c r="B194" s="1"/>
      <c r="E194" s="16" t="s">
        <v>84</v>
      </c>
      <c r="F194" s="51" t="s">
        <v>85</v>
      </c>
      <c r="G194" s="17">
        <f t="shared" si="25"/>
        <v>33000</v>
      </c>
      <c r="H194" s="17">
        <f t="shared" si="25"/>
        <v>0</v>
      </c>
      <c r="I194" s="17">
        <f t="shared" si="25"/>
        <v>0</v>
      </c>
      <c r="J194" s="17">
        <f t="shared" si="25"/>
        <v>33000</v>
      </c>
      <c r="K194" s="1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1:103" hidden="1" x14ac:dyDescent="0.25">
      <c r="A195" s="1"/>
      <c r="B195" s="1"/>
      <c r="E195" s="16" t="s">
        <v>86</v>
      </c>
      <c r="F195" s="19" t="s">
        <v>87</v>
      </c>
      <c r="G195" s="17">
        <f t="shared" si="25"/>
        <v>166000</v>
      </c>
      <c r="H195" s="17">
        <f t="shared" si="25"/>
        <v>0</v>
      </c>
      <c r="I195" s="17">
        <f t="shared" si="25"/>
        <v>0</v>
      </c>
      <c r="J195" s="17">
        <f t="shared" si="25"/>
        <v>166000</v>
      </c>
      <c r="K195" s="18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1:103" ht="45" hidden="1" x14ac:dyDescent="0.25">
      <c r="A196" s="1"/>
      <c r="B196" s="1"/>
      <c r="E196" s="16" t="s">
        <v>88</v>
      </c>
      <c r="F196" s="51" t="s">
        <v>89</v>
      </c>
      <c r="G196" s="17">
        <f t="shared" si="25"/>
        <v>2000</v>
      </c>
      <c r="H196" s="17">
        <f t="shared" si="25"/>
        <v>0</v>
      </c>
      <c r="I196" s="17">
        <f t="shared" si="25"/>
        <v>0</v>
      </c>
      <c r="J196" s="17">
        <f t="shared" si="25"/>
        <v>2000</v>
      </c>
      <c r="K196" s="18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1:103" hidden="1" x14ac:dyDescent="0.25">
      <c r="A197" s="1"/>
      <c r="B197" s="1"/>
      <c r="E197" s="16" t="s">
        <v>90</v>
      </c>
      <c r="F197" s="51" t="s">
        <v>91</v>
      </c>
      <c r="G197" s="17">
        <f t="shared" si="25"/>
        <v>3000</v>
      </c>
      <c r="H197" s="17">
        <f t="shared" si="25"/>
        <v>0</v>
      </c>
      <c r="I197" s="17">
        <f t="shared" si="25"/>
        <v>0</v>
      </c>
      <c r="J197" s="17">
        <f t="shared" si="25"/>
        <v>3000</v>
      </c>
      <c r="K197" s="18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1:103" ht="45" hidden="1" x14ac:dyDescent="0.25">
      <c r="A198" s="1"/>
      <c r="B198" s="1"/>
      <c r="E198" s="16" t="s">
        <v>92</v>
      </c>
      <c r="F198" s="51" t="s">
        <v>93</v>
      </c>
      <c r="G198" s="17">
        <f t="shared" si="25"/>
        <v>6000</v>
      </c>
      <c r="H198" s="17">
        <f t="shared" si="25"/>
        <v>0</v>
      </c>
      <c r="I198" s="17">
        <f t="shared" si="25"/>
        <v>0</v>
      </c>
      <c r="J198" s="17">
        <f t="shared" si="25"/>
        <v>6000</v>
      </c>
      <c r="K198" s="18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1:103" ht="30" hidden="1" x14ac:dyDescent="0.25">
      <c r="A199" s="1"/>
      <c r="B199" s="1"/>
      <c r="E199" s="16" t="s">
        <v>94</v>
      </c>
      <c r="F199" s="19" t="s">
        <v>95</v>
      </c>
      <c r="G199" s="17">
        <f t="shared" si="25"/>
        <v>3000</v>
      </c>
      <c r="H199" s="17">
        <f t="shared" si="25"/>
        <v>0</v>
      </c>
      <c r="I199" s="17">
        <f t="shared" si="25"/>
        <v>0</v>
      </c>
      <c r="J199" s="17">
        <f t="shared" si="25"/>
        <v>3000</v>
      </c>
      <c r="K199" s="18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1:103" hidden="1" x14ac:dyDescent="0.25">
      <c r="A200" s="1"/>
      <c r="B200" s="1"/>
      <c r="E200" s="16" t="s">
        <v>96</v>
      </c>
      <c r="F200" s="51" t="s">
        <v>97</v>
      </c>
      <c r="G200" s="17">
        <f t="shared" si="25"/>
        <v>0</v>
      </c>
      <c r="H200" s="17">
        <f t="shared" si="25"/>
        <v>0</v>
      </c>
      <c r="I200" s="17">
        <f t="shared" si="25"/>
        <v>0</v>
      </c>
      <c r="J200" s="17">
        <f t="shared" si="25"/>
        <v>0</v>
      </c>
      <c r="K200" s="18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1:103" hidden="1" x14ac:dyDescent="0.25">
      <c r="A201" s="1"/>
      <c r="B201" s="1"/>
      <c r="E201" s="16" t="s">
        <v>98</v>
      </c>
      <c r="F201" s="51" t="s">
        <v>99</v>
      </c>
      <c r="G201" s="17">
        <f t="shared" si="25"/>
        <v>0</v>
      </c>
      <c r="H201" s="17">
        <f t="shared" si="25"/>
        <v>0</v>
      </c>
      <c r="I201" s="17">
        <f t="shared" si="25"/>
        <v>0</v>
      </c>
      <c r="J201" s="17">
        <f t="shared" si="25"/>
        <v>0</v>
      </c>
      <c r="K201" s="18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1:103" hidden="1" x14ac:dyDescent="0.25">
      <c r="A202" s="1"/>
      <c r="B202" s="1"/>
      <c r="E202" s="16" t="s">
        <v>100</v>
      </c>
      <c r="F202" s="51" t="s">
        <v>101</v>
      </c>
      <c r="G202" s="17">
        <f t="shared" si="25"/>
        <v>1000</v>
      </c>
      <c r="H202" s="17">
        <f t="shared" si="25"/>
        <v>0</v>
      </c>
      <c r="I202" s="17">
        <f t="shared" si="25"/>
        <v>0</v>
      </c>
      <c r="J202" s="17">
        <f t="shared" si="25"/>
        <v>1000</v>
      </c>
      <c r="K202" s="1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1:103" hidden="1" x14ac:dyDescent="0.25">
      <c r="A203" s="1"/>
      <c r="B203" s="1"/>
      <c r="E203" s="16" t="s">
        <v>102</v>
      </c>
      <c r="F203" s="51" t="s">
        <v>103</v>
      </c>
      <c r="G203" s="17">
        <f t="shared" ref="G203:J218" si="26">G347+G491+G635</f>
        <v>0</v>
      </c>
      <c r="H203" s="17">
        <f t="shared" si="26"/>
        <v>0</v>
      </c>
      <c r="I203" s="17">
        <f t="shared" si="26"/>
        <v>0</v>
      </c>
      <c r="J203" s="17">
        <f t="shared" si="26"/>
        <v>0</v>
      </c>
      <c r="K203" s="18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1:103" hidden="1" x14ac:dyDescent="0.25">
      <c r="A204" s="1"/>
      <c r="B204" s="1"/>
      <c r="E204" s="16" t="s">
        <v>104</v>
      </c>
      <c r="F204" s="51" t="s">
        <v>105</v>
      </c>
      <c r="G204" s="17">
        <f t="shared" si="26"/>
        <v>2000</v>
      </c>
      <c r="H204" s="17">
        <f t="shared" si="26"/>
        <v>0</v>
      </c>
      <c r="I204" s="17">
        <f t="shared" si="26"/>
        <v>0</v>
      </c>
      <c r="J204" s="17">
        <f t="shared" si="26"/>
        <v>2000</v>
      </c>
      <c r="K204" s="18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1:103" hidden="1" x14ac:dyDescent="0.25">
      <c r="A205" s="1"/>
      <c r="B205" s="1"/>
      <c r="E205" s="16" t="s">
        <v>106</v>
      </c>
      <c r="F205" s="51" t="s">
        <v>107</v>
      </c>
      <c r="G205" s="17">
        <f t="shared" si="26"/>
        <v>0</v>
      </c>
      <c r="H205" s="17">
        <f t="shared" si="26"/>
        <v>0</v>
      </c>
      <c r="I205" s="17">
        <f t="shared" si="26"/>
        <v>0</v>
      </c>
      <c r="J205" s="17">
        <f t="shared" si="26"/>
        <v>0</v>
      </c>
      <c r="K205" s="18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1:103" hidden="1" x14ac:dyDescent="0.25">
      <c r="A206" s="1"/>
      <c r="B206" s="1"/>
      <c r="E206" s="16" t="s">
        <v>108</v>
      </c>
      <c r="F206" s="51" t="s">
        <v>109</v>
      </c>
      <c r="G206" s="17">
        <f t="shared" si="26"/>
        <v>0</v>
      </c>
      <c r="H206" s="17">
        <f t="shared" si="26"/>
        <v>0</v>
      </c>
      <c r="I206" s="17">
        <f t="shared" si="26"/>
        <v>0</v>
      </c>
      <c r="J206" s="17">
        <f t="shared" si="26"/>
        <v>0</v>
      </c>
      <c r="K206" s="18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1:103" hidden="1" x14ac:dyDescent="0.25">
      <c r="A207" s="1"/>
      <c r="B207" s="1"/>
      <c r="E207" s="16" t="s">
        <v>110</v>
      </c>
      <c r="F207" s="51" t="s">
        <v>111</v>
      </c>
      <c r="G207" s="17">
        <f t="shared" si="26"/>
        <v>0</v>
      </c>
      <c r="H207" s="17">
        <f t="shared" si="26"/>
        <v>0</v>
      </c>
      <c r="I207" s="17">
        <f t="shared" si="26"/>
        <v>0</v>
      </c>
      <c r="J207" s="17">
        <f t="shared" si="26"/>
        <v>0</v>
      </c>
      <c r="K207" s="18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1:103" hidden="1" x14ac:dyDescent="0.25">
      <c r="A208" s="1"/>
      <c r="B208" s="1"/>
      <c r="E208" s="16" t="s">
        <v>112</v>
      </c>
      <c r="F208" s="54" t="s">
        <v>113</v>
      </c>
      <c r="G208" s="17">
        <f t="shared" si="26"/>
        <v>0</v>
      </c>
      <c r="H208" s="17">
        <f t="shared" si="26"/>
        <v>0</v>
      </c>
      <c r="I208" s="17">
        <f t="shared" si="26"/>
        <v>0</v>
      </c>
      <c r="J208" s="17">
        <f t="shared" si="26"/>
        <v>0</v>
      </c>
      <c r="K208" s="18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1:103" hidden="1" x14ac:dyDescent="0.25">
      <c r="A209" s="1"/>
      <c r="B209" s="1"/>
      <c r="E209" s="16" t="s">
        <v>114</v>
      </c>
      <c r="F209" s="51" t="s">
        <v>115</v>
      </c>
      <c r="G209" s="17">
        <f t="shared" si="26"/>
        <v>0</v>
      </c>
      <c r="H209" s="17">
        <f t="shared" si="26"/>
        <v>0</v>
      </c>
      <c r="I209" s="17">
        <f t="shared" si="26"/>
        <v>0</v>
      </c>
      <c r="J209" s="17">
        <f t="shared" si="26"/>
        <v>0</v>
      </c>
      <c r="K209" s="18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1:103" ht="30" hidden="1" x14ac:dyDescent="0.25">
      <c r="A210" s="1"/>
      <c r="B210" s="1"/>
      <c r="E210" s="16" t="s">
        <v>116</v>
      </c>
      <c r="F210" s="51" t="s">
        <v>117</v>
      </c>
      <c r="G210" s="17">
        <f t="shared" si="26"/>
        <v>0</v>
      </c>
      <c r="H210" s="17">
        <f t="shared" si="26"/>
        <v>0</v>
      </c>
      <c r="I210" s="17">
        <f t="shared" si="26"/>
        <v>0</v>
      </c>
      <c r="J210" s="17">
        <f t="shared" si="26"/>
        <v>0</v>
      </c>
      <c r="K210" s="18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1:103" hidden="1" x14ac:dyDescent="0.25">
      <c r="A211" s="1"/>
      <c r="B211" s="1"/>
      <c r="E211" s="16" t="s">
        <v>118</v>
      </c>
      <c r="F211" s="19" t="s">
        <v>119</v>
      </c>
      <c r="G211" s="17">
        <f t="shared" si="26"/>
        <v>5000</v>
      </c>
      <c r="H211" s="17">
        <f t="shared" si="26"/>
        <v>0</v>
      </c>
      <c r="I211" s="17">
        <f t="shared" si="26"/>
        <v>0</v>
      </c>
      <c r="J211" s="17">
        <f t="shared" si="26"/>
        <v>5000</v>
      </c>
      <c r="K211" s="18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1:103" hidden="1" x14ac:dyDescent="0.25">
      <c r="A212" s="1"/>
      <c r="B212" s="1"/>
      <c r="E212" s="16" t="s">
        <v>120</v>
      </c>
      <c r="F212" s="51" t="s">
        <v>121</v>
      </c>
      <c r="G212" s="17">
        <f t="shared" si="26"/>
        <v>5000</v>
      </c>
      <c r="H212" s="17">
        <f t="shared" si="26"/>
        <v>0</v>
      </c>
      <c r="I212" s="17">
        <f t="shared" si="26"/>
        <v>0</v>
      </c>
      <c r="J212" s="17">
        <f t="shared" si="26"/>
        <v>5000</v>
      </c>
      <c r="K212" s="18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1:103" hidden="1" x14ac:dyDescent="0.25">
      <c r="A213" s="1"/>
      <c r="B213" s="1"/>
      <c r="E213" s="16" t="s">
        <v>122</v>
      </c>
      <c r="F213" s="51" t="s">
        <v>123</v>
      </c>
      <c r="G213" s="17">
        <f t="shared" si="26"/>
        <v>0</v>
      </c>
      <c r="H213" s="17">
        <f t="shared" si="26"/>
        <v>0</v>
      </c>
      <c r="I213" s="17">
        <f t="shared" si="26"/>
        <v>0</v>
      </c>
      <c r="J213" s="17">
        <f t="shared" si="26"/>
        <v>0</v>
      </c>
      <c r="K213" s="18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1:103" ht="30" hidden="1" x14ac:dyDescent="0.25">
      <c r="A214" s="1"/>
      <c r="B214" s="1"/>
      <c r="E214" s="16" t="s">
        <v>124</v>
      </c>
      <c r="F214" s="51" t="s">
        <v>125</v>
      </c>
      <c r="G214" s="17">
        <f t="shared" si="26"/>
        <v>0</v>
      </c>
      <c r="H214" s="17">
        <f t="shared" si="26"/>
        <v>0</v>
      </c>
      <c r="I214" s="17">
        <f t="shared" si="26"/>
        <v>0</v>
      </c>
      <c r="J214" s="17">
        <f t="shared" si="26"/>
        <v>0</v>
      </c>
      <c r="K214" s="18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1:103" hidden="1" x14ac:dyDescent="0.25">
      <c r="A215" s="1"/>
      <c r="B215" s="1"/>
      <c r="E215" s="16" t="s">
        <v>126</v>
      </c>
      <c r="F215" s="55" t="s">
        <v>127</v>
      </c>
      <c r="G215" s="17">
        <f t="shared" si="26"/>
        <v>4000</v>
      </c>
      <c r="H215" s="17">
        <f t="shared" si="26"/>
        <v>0</v>
      </c>
      <c r="I215" s="17">
        <f t="shared" si="26"/>
        <v>0</v>
      </c>
      <c r="J215" s="17">
        <f t="shared" si="26"/>
        <v>4000</v>
      </c>
      <c r="K215" s="1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1:103" hidden="1" x14ac:dyDescent="0.25">
      <c r="A216" s="1"/>
      <c r="B216" s="1"/>
      <c r="E216" s="16" t="s">
        <v>128</v>
      </c>
      <c r="F216" s="55" t="s">
        <v>129</v>
      </c>
      <c r="G216" s="17">
        <f t="shared" si="26"/>
        <v>2000</v>
      </c>
      <c r="H216" s="17">
        <f t="shared" si="26"/>
        <v>0</v>
      </c>
      <c r="I216" s="17">
        <f t="shared" si="26"/>
        <v>0</v>
      </c>
      <c r="J216" s="17">
        <f t="shared" si="26"/>
        <v>2000</v>
      </c>
      <c r="K216" s="18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1:103" ht="30" hidden="1" x14ac:dyDescent="0.25">
      <c r="A217" s="1"/>
      <c r="B217" s="1"/>
      <c r="E217" s="16" t="s">
        <v>130</v>
      </c>
      <c r="F217" s="55" t="s">
        <v>131</v>
      </c>
      <c r="G217" s="17">
        <f t="shared" si="26"/>
        <v>3000</v>
      </c>
      <c r="H217" s="17">
        <f t="shared" si="26"/>
        <v>0</v>
      </c>
      <c r="I217" s="17">
        <f t="shared" si="26"/>
        <v>0</v>
      </c>
      <c r="J217" s="17">
        <f t="shared" si="26"/>
        <v>3000</v>
      </c>
      <c r="K217" s="1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1:103" ht="30" hidden="1" x14ac:dyDescent="0.25">
      <c r="A218" s="1"/>
      <c r="B218" s="1"/>
      <c r="E218" s="16" t="s">
        <v>132</v>
      </c>
      <c r="F218" s="55" t="s">
        <v>133</v>
      </c>
      <c r="G218" s="17">
        <f t="shared" si="26"/>
        <v>5000</v>
      </c>
      <c r="H218" s="17">
        <f t="shared" si="26"/>
        <v>0</v>
      </c>
      <c r="I218" s="17">
        <f t="shared" si="26"/>
        <v>0</v>
      </c>
      <c r="J218" s="17">
        <f t="shared" si="26"/>
        <v>5000</v>
      </c>
      <c r="K218" s="18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1:103" hidden="1" x14ac:dyDescent="0.25">
      <c r="A219" s="1"/>
      <c r="B219" s="1"/>
      <c r="E219" s="16" t="s">
        <v>134</v>
      </c>
      <c r="F219" s="19" t="s">
        <v>135</v>
      </c>
      <c r="G219" s="17">
        <f t="shared" ref="G219:J234" si="27">G363+G507+G651</f>
        <v>7000</v>
      </c>
      <c r="H219" s="17">
        <f t="shared" si="27"/>
        <v>0</v>
      </c>
      <c r="I219" s="17">
        <f t="shared" si="27"/>
        <v>0</v>
      </c>
      <c r="J219" s="17">
        <f t="shared" si="27"/>
        <v>7000</v>
      </c>
      <c r="K219" s="18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1:103" hidden="1" x14ac:dyDescent="0.25">
      <c r="A220" s="1"/>
      <c r="B220" s="1"/>
      <c r="E220" s="16" t="s">
        <v>136</v>
      </c>
      <c r="F220" s="19" t="s">
        <v>137</v>
      </c>
      <c r="G220" s="17">
        <f t="shared" si="27"/>
        <v>1000</v>
      </c>
      <c r="H220" s="17">
        <f t="shared" si="27"/>
        <v>0</v>
      </c>
      <c r="I220" s="17">
        <f t="shared" si="27"/>
        <v>0</v>
      </c>
      <c r="J220" s="17">
        <f t="shared" si="27"/>
        <v>1000</v>
      </c>
      <c r="K220" s="18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1:103" hidden="1" x14ac:dyDescent="0.25">
      <c r="A221" s="1"/>
      <c r="B221" s="1"/>
      <c r="E221" s="16" t="s">
        <v>138</v>
      </c>
      <c r="F221" s="20" t="s">
        <v>139</v>
      </c>
      <c r="G221" s="17">
        <f t="shared" si="27"/>
        <v>121000</v>
      </c>
      <c r="H221" s="17">
        <f t="shared" si="27"/>
        <v>0</v>
      </c>
      <c r="I221" s="17">
        <f t="shared" si="27"/>
        <v>0</v>
      </c>
      <c r="J221" s="17">
        <f t="shared" si="27"/>
        <v>121000</v>
      </c>
      <c r="K221" s="18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1:103" hidden="1" x14ac:dyDescent="0.25">
      <c r="A222" s="1"/>
      <c r="B222" s="1"/>
      <c r="E222" s="16" t="s">
        <v>140</v>
      </c>
      <c r="F222" s="51" t="s">
        <v>141</v>
      </c>
      <c r="G222" s="17">
        <f t="shared" si="27"/>
        <v>49000</v>
      </c>
      <c r="H222" s="17">
        <f t="shared" si="27"/>
        <v>0</v>
      </c>
      <c r="I222" s="17">
        <f t="shared" si="27"/>
        <v>0</v>
      </c>
      <c r="J222" s="17">
        <f t="shared" si="27"/>
        <v>49000</v>
      </c>
      <c r="K222" s="18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1:103" hidden="1" x14ac:dyDescent="0.25">
      <c r="A223" s="1"/>
      <c r="B223" s="1"/>
      <c r="E223" s="16" t="s">
        <v>142</v>
      </c>
      <c r="F223" s="51" t="s">
        <v>143</v>
      </c>
      <c r="G223" s="17">
        <f t="shared" si="27"/>
        <v>38000</v>
      </c>
      <c r="H223" s="17">
        <f t="shared" si="27"/>
        <v>0</v>
      </c>
      <c r="I223" s="17">
        <f t="shared" si="27"/>
        <v>0</v>
      </c>
      <c r="J223" s="17">
        <f t="shared" si="27"/>
        <v>38000</v>
      </c>
      <c r="K223" s="18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1:103" hidden="1" x14ac:dyDescent="0.25">
      <c r="A224" s="1"/>
      <c r="B224" s="1"/>
      <c r="E224" s="16" t="s">
        <v>144</v>
      </c>
      <c r="F224" s="51" t="s">
        <v>145</v>
      </c>
      <c r="G224" s="17">
        <f t="shared" si="27"/>
        <v>31000</v>
      </c>
      <c r="H224" s="17">
        <f t="shared" si="27"/>
        <v>0</v>
      </c>
      <c r="I224" s="17">
        <f t="shared" si="27"/>
        <v>0</v>
      </c>
      <c r="J224" s="17">
        <f t="shared" si="27"/>
        <v>31000</v>
      </c>
      <c r="K224" s="18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1:103" hidden="1" x14ac:dyDescent="0.25">
      <c r="A225" s="1"/>
      <c r="B225" s="1"/>
      <c r="E225" s="16" t="s">
        <v>146</v>
      </c>
      <c r="F225" s="51" t="s">
        <v>147</v>
      </c>
      <c r="G225" s="17">
        <f t="shared" si="27"/>
        <v>0</v>
      </c>
      <c r="H225" s="17">
        <f t="shared" si="27"/>
        <v>0</v>
      </c>
      <c r="I225" s="17">
        <f t="shared" si="27"/>
        <v>0</v>
      </c>
      <c r="J225" s="17">
        <f t="shared" si="27"/>
        <v>0</v>
      </c>
      <c r="K225" s="18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1:103" ht="30" hidden="1" x14ac:dyDescent="0.25">
      <c r="A226" s="1"/>
      <c r="B226" s="1"/>
      <c r="E226" s="16" t="s">
        <v>148</v>
      </c>
      <c r="F226" s="51" t="s">
        <v>149</v>
      </c>
      <c r="G226" s="17">
        <f t="shared" si="27"/>
        <v>0</v>
      </c>
      <c r="H226" s="17">
        <f t="shared" si="27"/>
        <v>0</v>
      </c>
      <c r="I226" s="17">
        <f t="shared" si="27"/>
        <v>0</v>
      </c>
      <c r="J226" s="17">
        <f t="shared" si="27"/>
        <v>0</v>
      </c>
      <c r="K226" s="18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1:103" ht="30" hidden="1" x14ac:dyDescent="0.25">
      <c r="A227" s="1"/>
      <c r="B227" s="1"/>
      <c r="E227" s="16" t="s">
        <v>150</v>
      </c>
      <c r="F227" s="51" t="s">
        <v>151</v>
      </c>
      <c r="G227" s="17">
        <f t="shared" si="27"/>
        <v>3000</v>
      </c>
      <c r="H227" s="17">
        <f t="shared" si="27"/>
        <v>0</v>
      </c>
      <c r="I227" s="17">
        <f t="shared" si="27"/>
        <v>0</v>
      </c>
      <c r="J227" s="17">
        <f t="shared" si="27"/>
        <v>3000</v>
      </c>
      <c r="K227" s="18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1:103" ht="30" hidden="1" x14ac:dyDescent="0.25">
      <c r="A228" s="1"/>
      <c r="B228" s="1"/>
      <c r="E228" s="56" t="s">
        <v>152</v>
      </c>
      <c r="F228" s="51" t="s">
        <v>153</v>
      </c>
      <c r="G228" s="17">
        <f t="shared" si="27"/>
        <v>0</v>
      </c>
      <c r="H228" s="17">
        <f t="shared" si="27"/>
        <v>0</v>
      </c>
      <c r="I228" s="17">
        <f t="shared" si="27"/>
        <v>0</v>
      </c>
      <c r="J228" s="17">
        <f t="shared" si="27"/>
        <v>0</v>
      </c>
      <c r="K228" s="18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1:103" hidden="1" x14ac:dyDescent="0.25">
      <c r="A229" s="1"/>
      <c r="B229" s="1"/>
      <c r="E229" s="16" t="s">
        <v>154</v>
      </c>
      <c r="F229" s="51" t="s">
        <v>155</v>
      </c>
      <c r="G229" s="17">
        <f t="shared" si="27"/>
        <v>4000</v>
      </c>
      <c r="H229" s="17">
        <f t="shared" si="27"/>
        <v>0</v>
      </c>
      <c r="I229" s="17">
        <f t="shared" si="27"/>
        <v>0</v>
      </c>
      <c r="J229" s="17">
        <f t="shared" si="27"/>
        <v>4000</v>
      </c>
      <c r="K229" s="18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1:103" hidden="1" x14ac:dyDescent="0.25">
      <c r="A230" s="1"/>
      <c r="B230" s="1"/>
      <c r="E230" s="16" t="s">
        <v>156</v>
      </c>
      <c r="F230" s="19" t="s">
        <v>157</v>
      </c>
      <c r="G230" s="17">
        <f t="shared" si="27"/>
        <v>2000</v>
      </c>
      <c r="H230" s="17">
        <f t="shared" si="27"/>
        <v>0</v>
      </c>
      <c r="I230" s="17">
        <f t="shared" si="27"/>
        <v>0</v>
      </c>
      <c r="J230" s="17">
        <f t="shared" si="27"/>
        <v>2000</v>
      </c>
      <c r="K230" s="18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1:103" hidden="1" x14ac:dyDescent="0.25">
      <c r="A231" s="1"/>
      <c r="B231" s="1"/>
      <c r="E231" s="16" t="s">
        <v>158</v>
      </c>
      <c r="F231" s="19" t="s">
        <v>159</v>
      </c>
      <c r="G231" s="17">
        <f t="shared" si="27"/>
        <v>3000</v>
      </c>
      <c r="H231" s="17">
        <f t="shared" si="27"/>
        <v>0</v>
      </c>
      <c r="I231" s="17">
        <f t="shared" si="27"/>
        <v>0</v>
      </c>
      <c r="J231" s="17">
        <f t="shared" si="27"/>
        <v>3000</v>
      </c>
      <c r="K231" s="18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1:103" hidden="1" x14ac:dyDescent="0.25">
      <c r="A232" s="1"/>
      <c r="B232" s="1"/>
      <c r="E232" s="16" t="s">
        <v>160</v>
      </c>
      <c r="F232" s="19" t="s">
        <v>161</v>
      </c>
      <c r="G232" s="17">
        <f t="shared" si="27"/>
        <v>120000</v>
      </c>
      <c r="H232" s="17">
        <f t="shared" si="27"/>
        <v>0</v>
      </c>
      <c r="I232" s="17">
        <f t="shared" si="27"/>
        <v>0</v>
      </c>
      <c r="J232" s="17">
        <f t="shared" si="27"/>
        <v>120000</v>
      </c>
      <c r="K232" s="18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1:103" ht="30" hidden="1" x14ac:dyDescent="0.25">
      <c r="A233" s="1"/>
      <c r="B233" s="1"/>
      <c r="E233" s="16" t="s">
        <v>162</v>
      </c>
      <c r="F233" s="19" t="s">
        <v>163</v>
      </c>
      <c r="G233" s="17">
        <f t="shared" si="27"/>
        <v>5000</v>
      </c>
      <c r="H233" s="17">
        <f t="shared" si="27"/>
        <v>0</v>
      </c>
      <c r="I233" s="17">
        <f t="shared" si="27"/>
        <v>0</v>
      </c>
      <c r="J233" s="17">
        <f t="shared" si="27"/>
        <v>5000</v>
      </c>
      <c r="K233" s="18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1:103" ht="30" hidden="1" x14ac:dyDescent="0.25">
      <c r="A234" s="1"/>
      <c r="B234" s="1"/>
      <c r="E234" s="16" t="s">
        <v>164</v>
      </c>
      <c r="F234" s="19" t="s">
        <v>165</v>
      </c>
      <c r="G234" s="17">
        <f t="shared" si="27"/>
        <v>6000</v>
      </c>
      <c r="H234" s="17">
        <f t="shared" si="27"/>
        <v>0</v>
      </c>
      <c r="I234" s="17">
        <f t="shared" si="27"/>
        <v>0</v>
      </c>
      <c r="J234" s="17">
        <f t="shared" si="27"/>
        <v>6000</v>
      </c>
      <c r="K234" s="18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1:103" hidden="1" x14ac:dyDescent="0.25">
      <c r="A235" s="1"/>
      <c r="B235" s="1"/>
      <c r="E235" s="16" t="s">
        <v>166</v>
      </c>
      <c r="F235" s="51" t="s">
        <v>167</v>
      </c>
      <c r="G235" s="17">
        <f t="shared" ref="G235:J250" si="28">G379+G523+G667</f>
        <v>6000</v>
      </c>
      <c r="H235" s="17">
        <f t="shared" si="28"/>
        <v>0</v>
      </c>
      <c r="I235" s="17">
        <f t="shared" si="28"/>
        <v>0</v>
      </c>
      <c r="J235" s="17">
        <f t="shared" si="28"/>
        <v>6000</v>
      </c>
      <c r="K235" s="1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1:103" hidden="1" x14ac:dyDescent="0.25">
      <c r="A236" s="1"/>
      <c r="B236" s="1"/>
      <c r="E236" s="16" t="s">
        <v>168</v>
      </c>
      <c r="F236" s="51" t="s">
        <v>169</v>
      </c>
      <c r="G236" s="17">
        <f t="shared" si="28"/>
        <v>0</v>
      </c>
      <c r="H236" s="17">
        <f t="shared" si="28"/>
        <v>0</v>
      </c>
      <c r="I236" s="17">
        <f t="shared" si="28"/>
        <v>0</v>
      </c>
      <c r="J236" s="17">
        <f t="shared" si="28"/>
        <v>0</v>
      </c>
      <c r="K236" s="18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1:103" hidden="1" x14ac:dyDescent="0.25">
      <c r="A237" s="1"/>
      <c r="B237" s="1"/>
      <c r="E237" s="16" t="s">
        <v>170</v>
      </c>
      <c r="F237" s="51" t="s">
        <v>171</v>
      </c>
      <c r="G237" s="17">
        <f t="shared" si="28"/>
        <v>0</v>
      </c>
      <c r="H237" s="17">
        <f t="shared" si="28"/>
        <v>0</v>
      </c>
      <c r="I237" s="17">
        <f t="shared" si="28"/>
        <v>0</v>
      </c>
      <c r="J237" s="17">
        <f t="shared" si="28"/>
        <v>0</v>
      </c>
      <c r="K237" s="18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1:103" hidden="1" x14ac:dyDescent="0.25">
      <c r="A238" s="1"/>
      <c r="B238" s="1"/>
      <c r="E238" s="16" t="s">
        <v>172</v>
      </c>
      <c r="F238" s="51" t="s">
        <v>173</v>
      </c>
      <c r="G238" s="17">
        <f t="shared" si="28"/>
        <v>0</v>
      </c>
      <c r="H238" s="17">
        <f t="shared" si="28"/>
        <v>0</v>
      </c>
      <c r="I238" s="17">
        <f t="shared" si="28"/>
        <v>0</v>
      </c>
      <c r="J238" s="17">
        <f t="shared" si="28"/>
        <v>0</v>
      </c>
      <c r="K238" s="18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1:103" hidden="1" x14ac:dyDescent="0.25">
      <c r="A239" s="1"/>
      <c r="B239" s="1"/>
      <c r="E239" s="16" t="s">
        <v>174</v>
      </c>
      <c r="F239" s="51" t="s">
        <v>175</v>
      </c>
      <c r="G239" s="17">
        <f t="shared" si="28"/>
        <v>0</v>
      </c>
      <c r="H239" s="17">
        <f t="shared" si="28"/>
        <v>0</v>
      </c>
      <c r="I239" s="17">
        <f t="shared" si="28"/>
        <v>0</v>
      </c>
      <c r="J239" s="17">
        <f t="shared" si="28"/>
        <v>0</v>
      </c>
      <c r="K239" s="18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1:103" ht="30" hidden="1" x14ac:dyDescent="0.25">
      <c r="A240" s="1"/>
      <c r="B240" s="1"/>
      <c r="E240" s="16" t="s">
        <v>176</v>
      </c>
      <c r="F240" s="51" t="s">
        <v>177</v>
      </c>
      <c r="G240" s="17">
        <f t="shared" si="28"/>
        <v>0</v>
      </c>
      <c r="H240" s="17">
        <f t="shared" si="28"/>
        <v>0</v>
      </c>
      <c r="I240" s="17">
        <f t="shared" si="28"/>
        <v>0</v>
      </c>
      <c r="J240" s="17">
        <f t="shared" si="28"/>
        <v>0</v>
      </c>
      <c r="K240" s="18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1:103" hidden="1" x14ac:dyDescent="0.25">
      <c r="A241" s="1"/>
      <c r="B241" s="1"/>
      <c r="E241" s="16" t="s">
        <v>178</v>
      </c>
      <c r="F241" s="19" t="s">
        <v>179</v>
      </c>
      <c r="G241" s="17">
        <f t="shared" si="28"/>
        <v>12000</v>
      </c>
      <c r="H241" s="17">
        <f t="shared" si="28"/>
        <v>0</v>
      </c>
      <c r="I241" s="17">
        <f t="shared" si="28"/>
        <v>0</v>
      </c>
      <c r="J241" s="17">
        <f t="shared" si="28"/>
        <v>12000</v>
      </c>
      <c r="K241" s="18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1:103" hidden="1" x14ac:dyDescent="0.25">
      <c r="A242" s="1"/>
      <c r="B242" s="1"/>
      <c r="E242" s="16" t="s">
        <v>180</v>
      </c>
      <c r="F242" s="51" t="s">
        <v>181</v>
      </c>
      <c r="G242" s="17">
        <f t="shared" si="28"/>
        <v>1000</v>
      </c>
      <c r="H242" s="17">
        <f t="shared" si="28"/>
        <v>0</v>
      </c>
      <c r="I242" s="17">
        <f t="shared" si="28"/>
        <v>0</v>
      </c>
      <c r="J242" s="17">
        <f t="shared" si="28"/>
        <v>1000</v>
      </c>
      <c r="K242" s="1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1:103" ht="30" hidden="1" x14ac:dyDescent="0.25">
      <c r="A243" s="1"/>
      <c r="B243" s="1"/>
      <c r="E243" s="16" t="s">
        <v>182</v>
      </c>
      <c r="F243" s="51" t="s">
        <v>183</v>
      </c>
      <c r="G243" s="17">
        <f t="shared" si="28"/>
        <v>0</v>
      </c>
      <c r="H243" s="17">
        <f t="shared" si="28"/>
        <v>0</v>
      </c>
      <c r="I243" s="17">
        <f t="shared" si="28"/>
        <v>0</v>
      </c>
      <c r="J243" s="17">
        <f t="shared" si="28"/>
        <v>0</v>
      </c>
      <c r="K243" s="18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1:103" hidden="1" x14ac:dyDescent="0.25">
      <c r="A244" s="1"/>
      <c r="B244" s="1"/>
      <c r="E244" s="16" t="s">
        <v>184</v>
      </c>
      <c r="F244" s="51" t="s">
        <v>185</v>
      </c>
      <c r="G244" s="17">
        <f t="shared" si="28"/>
        <v>0</v>
      </c>
      <c r="H244" s="17">
        <f t="shared" si="28"/>
        <v>0</v>
      </c>
      <c r="I244" s="17">
        <f t="shared" si="28"/>
        <v>0</v>
      </c>
      <c r="J244" s="17">
        <f t="shared" si="28"/>
        <v>0</v>
      </c>
      <c r="K244" s="1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1:103" ht="30" hidden="1" x14ac:dyDescent="0.25">
      <c r="A245" s="1"/>
      <c r="B245" s="1"/>
      <c r="E245" s="16" t="s">
        <v>186</v>
      </c>
      <c r="F245" s="51" t="s">
        <v>187</v>
      </c>
      <c r="G245" s="17">
        <f t="shared" si="28"/>
        <v>5000</v>
      </c>
      <c r="H245" s="17">
        <f t="shared" si="28"/>
        <v>0</v>
      </c>
      <c r="I245" s="17">
        <f t="shared" si="28"/>
        <v>0</v>
      </c>
      <c r="J245" s="17">
        <f t="shared" si="28"/>
        <v>5000</v>
      </c>
      <c r="K245" s="18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1:103" hidden="1" x14ac:dyDescent="0.25">
      <c r="A246" s="1"/>
      <c r="B246" s="1"/>
      <c r="E246" s="16" t="s">
        <v>188</v>
      </c>
      <c r="F246" s="51" t="s">
        <v>189</v>
      </c>
      <c r="G246" s="17">
        <f t="shared" si="28"/>
        <v>500</v>
      </c>
      <c r="H246" s="17">
        <f t="shared" si="28"/>
        <v>0</v>
      </c>
      <c r="I246" s="17">
        <f t="shared" si="28"/>
        <v>0</v>
      </c>
      <c r="J246" s="17">
        <f t="shared" si="28"/>
        <v>500</v>
      </c>
      <c r="K246" s="1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1:103" hidden="1" x14ac:dyDescent="0.25">
      <c r="A247" s="1"/>
      <c r="B247" s="1"/>
      <c r="E247" s="16" t="s">
        <v>190</v>
      </c>
      <c r="F247" s="51" t="s">
        <v>191</v>
      </c>
      <c r="G247" s="17">
        <f t="shared" si="28"/>
        <v>0</v>
      </c>
      <c r="H247" s="17">
        <f t="shared" si="28"/>
        <v>0</v>
      </c>
      <c r="I247" s="17">
        <f t="shared" si="28"/>
        <v>0</v>
      </c>
      <c r="J247" s="17">
        <f t="shared" si="28"/>
        <v>0</v>
      </c>
      <c r="K247" s="18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1:103" hidden="1" x14ac:dyDescent="0.25">
      <c r="A248" s="1"/>
      <c r="B248" s="1"/>
      <c r="E248" s="16" t="s">
        <v>192</v>
      </c>
      <c r="F248" s="51" t="s">
        <v>193</v>
      </c>
      <c r="G248" s="17">
        <f t="shared" si="28"/>
        <v>0</v>
      </c>
      <c r="H248" s="17">
        <f t="shared" si="28"/>
        <v>0</v>
      </c>
      <c r="I248" s="17">
        <f t="shared" si="28"/>
        <v>0</v>
      </c>
      <c r="J248" s="17">
        <f t="shared" si="28"/>
        <v>0</v>
      </c>
      <c r="K248" s="18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1:103" hidden="1" x14ac:dyDescent="0.25">
      <c r="A249" s="1"/>
      <c r="B249" s="1"/>
      <c r="E249" s="16" t="s">
        <v>194</v>
      </c>
      <c r="F249" s="51" t="s">
        <v>195</v>
      </c>
      <c r="G249" s="17">
        <f t="shared" si="28"/>
        <v>1500</v>
      </c>
      <c r="H249" s="17">
        <f t="shared" si="28"/>
        <v>0</v>
      </c>
      <c r="I249" s="17">
        <f t="shared" si="28"/>
        <v>0</v>
      </c>
      <c r="J249" s="17">
        <f t="shared" si="28"/>
        <v>1500</v>
      </c>
      <c r="K249" s="18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1:103" hidden="1" x14ac:dyDescent="0.25">
      <c r="A250" s="1"/>
      <c r="B250" s="1"/>
      <c r="E250" s="16" t="s">
        <v>196</v>
      </c>
      <c r="F250" s="51" t="s">
        <v>197</v>
      </c>
      <c r="G250" s="17">
        <f t="shared" si="28"/>
        <v>0</v>
      </c>
      <c r="H250" s="17">
        <f t="shared" si="28"/>
        <v>0</v>
      </c>
      <c r="I250" s="17">
        <f t="shared" si="28"/>
        <v>0</v>
      </c>
      <c r="J250" s="17">
        <f t="shared" si="28"/>
        <v>0</v>
      </c>
      <c r="K250" s="18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1:103" ht="30" hidden="1" x14ac:dyDescent="0.25">
      <c r="A251" s="1"/>
      <c r="B251" s="1"/>
      <c r="E251" s="56" t="s">
        <v>198</v>
      </c>
      <c r="F251" s="51" t="s">
        <v>199</v>
      </c>
      <c r="G251" s="17">
        <f t="shared" ref="G251:J266" si="29">G395+G539+G683</f>
        <v>0</v>
      </c>
      <c r="H251" s="17">
        <f t="shared" si="29"/>
        <v>0</v>
      </c>
      <c r="I251" s="17">
        <f t="shared" si="29"/>
        <v>0</v>
      </c>
      <c r="J251" s="17">
        <f t="shared" si="29"/>
        <v>0</v>
      </c>
      <c r="K251" s="1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1:103" hidden="1" x14ac:dyDescent="0.25">
      <c r="A252" s="1"/>
      <c r="B252" s="1"/>
      <c r="E252" s="56" t="s">
        <v>200</v>
      </c>
      <c r="F252" s="51" t="s">
        <v>201</v>
      </c>
      <c r="G252" s="17">
        <f t="shared" si="29"/>
        <v>0</v>
      </c>
      <c r="H252" s="17">
        <f t="shared" si="29"/>
        <v>0</v>
      </c>
      <c r="I252" s="17">
        <f t="shared" si="29"/>
        <v>0</v>
      </c>
      <c r="J252" s="17">
        <f t="shared" si="29"/>
        <v>0</v>
      </c>
      <c r="K252" s="18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1:103" ht="24" hidden="1" customHeight="1" x14ac:dyDescent="0.25">
      <c r="A253" s="1"/>
      <c r="B253" s="1"/>
      <c r="E253" s="46" t="s">
        <v>202</v>
      </c>
      <c r="F253" s="52" t="s">
        <v>203</v>
      </c>
      <c r="G253" s="17">
        <f t="shared" si="29"/>
        <v>4000</v>
      </c>
      <c r="H253" s="17">
        <f t="shared" si="29"/>
        <v>0</v>
      </c>
      <c r="I253" s="17">
        <f t="shared" si="29"/>
        <v>0</v>
      </c>
      <c r="J253" s="17">
        <f t="shared" si="29"/>
        <v>4000</v>
      </c>
      <c r="K253" s="18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1:103" ht="24" customHeight="1" x14ac:dyDescent="0.25">
      <c r="C254" s="1" t="s">
        <v>1</v>
      </c>
      <c r="E254" s="16">
        <v>2.5</v>
      </c>
      <c r="F254" s="19" t="s">
        <v>10</v>
      </c>
      <c r="G254" s="17">
        <f t="shared" si="29"/>
        <v>0</v>
      </c>
      <c r="H254" s="17">
        <f t="shared" si="29"/>
        <v>0</v>
      </c>
      <c r="I254" s="17">
        <f t="shared" si="29"/>
        <v>0</v>
      </c>
      <c r="J254" s="17">
        <f t="shared" si="29"/>
        <v>0</v>
      </c>
      <c r="K254" s="18"/>
      <c r="L254" s="1"/>
      <c r="M254" s="1"/>
      <c r="N254" s="1"/>
      <c r="O254" s="1"/>
      <c r="P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1:103" x14ac:dyDescent="0.25">
      <c r="C255" s="1" t="s">
        <v>1</v>
      </c>
      <c r="E255" s="16">
        <v>2.6</v>
      </c>
      <c r="F255" s="21" t="s">
        <v>11</v>
      </c>
      <c r="G255" s="17">
        <f t="shared" si="29"/>
        <v>0</v>
      </c>
      <c r="H255" s="17">
        <f t="shared" si="29"/>
        <v>0</v>
      </c>
      <c r="I255" s="17">
        <f t="shared" si="29"/>
        <v>0</v>
      </c>
      <c r="J255" s="17">
        <f t="shared" si="29"/>
        <v>0</v>
      </c>
      <c r="K255" s="18"/>
      <c r="L255" s="1"/>
      <c r="M255" s="1"/>
      <c r="N255" s="1"/>
      <c r="O255" s="1"/>
      <c r="P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1:103" x14ac:dyDescent="0.25">
      <c r="C256" s="1" t="s">
        <v>1</v>
      </c>
      <c r="E256" s="16" t="s">
        <v>12</v>
      </c>
      <c r="F256" s="21" t="s">
        <v>13</v>
      </c>
      <c r="G256" s="17">
        <f t="shared" si="29"/>
        <v>44000</v>
      </c>
      <c r="H256" s="17">
        <f t="shared" si="29"/>
        <v>0</v>
      </c>
      <c r="I256" s="17">
        <f t="shared" si="29"/>
        <v>0</v>
      </c>
      <c r="J256" s="17">
        <f t="shared" si="29"/>
        <v>44000</v>
      </c>
      <c r="K256" s="18"/>
      <c r="L256" s="1"/>
      <c r="M256" s="1"/>
      <c r="N256" s="1"/>
      <c r="O256" s="1"/>
      <c r="P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1:103" x14ac:dyDescent="0.25">
      <c r="C257" s="1" t="s">
        <v>1</v>
      </c>
      <c r="E257" s="16">
        <v>2.8</v>
      </c>
      <c r="F257" s="19" t="s">
        <v>14</v>
      </c>
      <c r="G257" s="17">
        <f t="shared" si="29"/>
        <v>30000</v>
      </c>
      <c r="H257" s="17">
        <f t="shared" si="29"/>
        <v>0</v>
      </c>
      <c r="I257" s="17">
        <f t="shared" si="29"/>
        <v>0</v>
      </c>
      <c r="J257" s="17">
        <f t="shared" si="29"/>
        <v>30000</v>
      </c>
      <c r="K257" s="18"/>
      <c r="L257" s="1"/>
      <c r="M257" s="1"/>
      <c r="N257" s="1"/>
      <c r="O257" s="1"/>
      <c r="P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1:103" ht="27" hidden="1" x14ac:dyDescent="0.25">
      <c r="A258" s="1"/>
      <c r="B258" s="1"/>
      <c r="E258" s="44" t="s">
        <v>204</v>
      </c>
      <c r="F258" s="48" t="s">
        <v>205</v>
      </c>
      <c r="G258" s="17">
        <f t="shared" si="29"/>
        <v>0</v>
      </c>
      <c r="H258" s="17">
        <f t="shared" si="29"/>
        <v>0</v>
      </c>
      <c r="I258" s="17">
        <f t="shared" si="29"/>
        <v>0</v>
      </c>
      <c r="J258" s="17">
        <f t="shared" si="29"/>
        <v>0</v>
      </c>
      <c r="K258" s="18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1:103" hidden="1" x14ac:dyDescent="0.25">
      <c r="A259" s="1"/>
      <c r="B259" s="1"/>
      <c r="E259" s="16" t="s">
        <v>206</v>
      </c>
      <c r="F259" s="54" t="s">
        <v>207</v>
      </c>
      <c r="G259" s="17">
        <f t="shared" si="29"/>
        <v>0</v>
      </c>
      <c r="H259" s="17">
        <f t="shared" si="29"/>
        <v>0</v>
      </c>
      <c r="I259" s="17">
        <f t="shared" si="29"/>
        <v>0</v>
      </c>
      <c r="J259" s="17">
        <f t="shared" si="29"/>
        <v>0</v>
      </c>
      <c r="K259" s="18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1:103" hidden="1" x14ac:dyDescent="0.25">
      <c r="A260" s="1"/>
      <c r="B260" s="1"/>
      <c r="E260" s="16" t="s">
        <v>208</v>
      </c>
      <c r="F260" s="54" t="s">
        <v>209</v>
      </c>
      <c r="G260" s="17">
        <f t="shared" si="29"/>
        <v>0</v>
      </c>
      <c r="H260" s="17">
        <f t="shared" si="29"/>
        <v>0</v>
      </c>
      <c r="I260" s="17">
        <f t="shared" si="29"/>
        <v>0</v>
      </c>
      <c r="J260" s="17">
        <f t="shared" si="29"/>
        <v>0</v>
      </c>
      <c r="K260" s="18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1:103" hidden="1" x14ac:dyDescent="0.25">
      <c r="A261" s="1"/>
      <c r="B261" s="1"/>
      <c r="E261" s="16" t="s">
        <v>210</v>
      </c>
      <c r="F261" s="54" t="s">
        <v>211</v>
      </c>
      <c r="G261" s="17">
        <f t="shared" si="29"/>
        <v>0</v>
      </c>
      <c r="H261" s="17">
        <f t="shared" si="29"/>
        <v>0</v>
      </c>
      <c r="I261" s="17">
        <f t="shared" si="29"/>
        <v>0</v>
      </c>
      <c r="J261" s="17">
        <f t="shared" si="29"/>
        <v>0</v>
      </c>
      <c r="K261" s="18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1:103" hidden="1" x14ac:dyDescent="0.25">
      <c r="A262" s="1"/>
      <c r="B262" s="1"/>
      <c r="E262" s="16" t="s">
        <v>212</v>
      </c>
      <c r="F262" s="54" t="s">
        <v>213</v>
      </c>
      <c r="G262" s="17">
        <f t="shared" si="29"/>
        <v>0</v>
      </c>
      <c r="H262" s="17">
        <f t="shared" si="29"/>
        <v>0</v>
      </c>
      <c r="I262" s="17">
        <f t="shared" si="29"/>
        <v>0</v>
      </c>
      <c r="J262" s="17">
        <f t="shared" si="29"/>
        <v>0</v>
      </c>
      <c r="K262" s="18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1:103" hidden="1" x14ac:dyDescent="0.25">
      <c r="A263" s="1"/>
      <c r="B263" s="1"/>
      <c r="E263" s="16" t="s">
        <v>214</v>
      </c>
      <c r="F263" s="54" t="s">
        <v>215</v>
      </c>
      <c r="G263" s="17">
        <f t="shared" si="29"/>
        <v>0</v>
      </c>
      <c r="H263" s="17">
        <f t="shared" si="29"/>
        <v>0</v>
      </c>
      <c r="I263" s="17">
        <f t="shared" si="29"/>
        <v>0</v>
      </c>
      <c r="J263" s="17">
        <f t="shared" si="29"/>
        <v>0</v>
      </c>
      <c r="K263" s="18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</row>
    <row r="264" spans="1:103" hidden="1" x14ac:dyDescent="0.25">
      <c r="A264" s="1"/>
      <c r="B264" s="1"/>
      <c r="E264" s="16" t="s">
        <v>216</v>
      </c>
      <c r="F264" s="54" t="s">
        <v>217</v>
      </c>
      <c r="G264" s="17">
        <f t="shared" si="29"/>
        <v>0</v>
      </c>
      <c r="H264" s="17">
        <f t="shared" si="29"/>
        <v>0</v>
      </c>
      <c r="I264" s="17">
        <f t="shared" si="29"/>
        <v>0</v>
      </c>
      <c r="J264" s="17">
        <f t="shared" si="29"/>
        <v>0</v>
      </c>
      <c r="K264" s="18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</row>
    <row r="265" spans="1:103" hidden="1" x14ac:dyDescent="0.25">
      <c r="A265" s="1"/>
      <c r="B265" s="1"/>
      <c r="E265" s="16" t="s">
        <v>218</v>
      </c>
      <c r="F265" s="54" t="s">
        <v>219</v>
      </c>
      <c r="G265" s="17">
        <f t="shared" si="29"/>
        <v>0</v>
      </c>
      <c r="H265" s="17">
        <f t="shared" si="29"/>
        <v>0</v>
      </c>
      <c r="I265" s="17">
        <f t="shared" si="29"/>
        <v>0</v>
      </c>
      <c r="J265" s="17">
        <f t="shared" si="29"/>
        <v>0</v>
      </c>
      <c r="K265" s="18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1:103" hidden="1" x14ac:dyDescent="0.25">
      <c r="A266" s="1"/>
      <c r="B266" s="1"/>
      <c r="E266" s="16" t="s">
        <v>220</v>
      </c>
      <c r="F266" s="54" t="s">
        <v>221</v>
      </c>
      <c r="G266" s="17">
        <f t="shared" si="29"/>
        <v>0</v>
      </c>
      <c r="H266" s="17">
        <f t="shared" si="29"/>
        <v>0</v>
      </c>
      <c r="I266" s="17">
        <f t="shared" si="29"/>
        <v>0</v>
      </c>
      <c r="J266" s="17">
        <f t="shared" si="29"/>
        <v>0</v>
      </c>
      <c r="K266" s="18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</row>
    <row r="267" spans="1:103" hidden="1" x14ac:dyDescent="0.25">
      <c r="A267" s="1"/>
      <c r="B267" s="1"/>
      <c r="E267" s="16" t="s">
        <v>222</v>
      </c>
      <c r="F267" s="54" t="s">
        <v>223</v>
      </c>
      <c r="G267" s="17">
        <f t="shared" ref="G267:J282" si="30">G411+G555+G699</f>
        <v>0</v>
      </c>
      <c r="H267" s="17">
        <f t="shared" si="30"/>
        <v>0</v>
      </c>
      <c r="I267" s="17">
        <f t="shared" si="30"/>
        <v>0</v>
      </c>
      <c r="J267" s="17">
        <f t="shared" si="30"/>
        <v>0</v>
      </c>
      <c r="K267" s="18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</row>
    <row r="268" spans="1:103" hidden="1" x14ac:dyDescent="0.25">
      <c r="A268" s="1"/>
      <c r="B268" s="1"/>
      <c r="E268" s="16" t="s">
        <v>224</v>
      </c>
      <c r="F268" s="54" t="s">
        <v>225</v>
      </c>
      <c r="G268" s="17">
        <f t="shared" si="30"/>
        <v>0</v>
      </c>
      <c r="H268" s="17">
        <f t="shared" si="30"/>
        <v>0</v>
      </c>
      <c r="I268" s="17">
        <f t="shared" si="30"/>
        <v>0</v>
      </c>
      <c r="J268" s="17">
        <f t="shared" si="30"/>
        <v>0</v>
      </c>
      <c r="K268" s="18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</row>
    <row r="269" spans="1:103" ht="27" hidden="1" x14ac:dyDescent="0.25">
      <c r="A269" s="1"/>
      <c r="B269" s="1"/>
      <c r="E269" s="16" t="s">
        <v>226</v>
      </c>
      <c r="F269" s="21" t="s">
        <v>227</v>
      </c>
      <c r="G269" s="17">
        <f t="shared" si="30"/>
        <v>0</v>
      </c>
      <c r="H269" s="17">
        <f t="shared" si="30"/>
        <v>0</v>
      </c>
      <c r="I269" s="17">
        <f t="shared" si="30"/>
        <v>0</v>
      </c>
      <c r="J269" s="17">
        <f t="shared" si="30"/>
        <v>0</v>
      </c>
      <c r="K269" s="18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1:103" hidden="1" x14ac:dyDescent="0.25">
      <c r="A270" s="1"/>
      <c r="B270" s="1"/>
      <c r="E270" s="16"/>
      <c r="F270" s="54" t="s">
        <v>228</v>
      </c>
      <c r="G270" s="17">
        <f t="shared" si="30"/>
        <v>0</v>
      </c>
      <c r="H270" s="17">
        <f t="shared" si="30"/>
        <v>0</v>
      </c>
      <c r="I270" s="17">
        <f t="shared" si="30"/>
        <v>0</v>
      </c>
      <c r="J270" s="17">
        <f t="shared" si="30"/>
        <v>0</v>
      </c>
      <c r="K270" s="18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</row>
    <row r="271" spans="1:103" hidden="1" x14ac:dyDescent="0.25">
      <c r="A271" s="1"/>
      <c r="B271" s="1"/>
      <c r="E271" s="16"/>
      <c r="F271" s="54" t="s">
        <v>229</v>
      </c>
      <c r="G271" s="17">
        <f t="shared" si="30"/>
        <v>0</v>
      </c>
      <c r="H271" s="17">
        <f t="shared" si="30"/>
        <v>0</v>
      </c>
      <c r="I271" s="17">
        <f t="shared" si="30"/>
        <v>0</v>
      </c>
      <c r="J271" s="17">
        <f t="shared" si="30"/>
        <v>0</v>
      </c>
      <c r="K271" s="18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</row>
    <row r="272" spans="1:103" hidden="1" x14ac:dyDescent="0.25">
      <c r="A272" s="1"/>
      <c r="B272" s="1"/>
      <c r="E272" s="16"/>
      <c r="F272" s="54" t="s">
        <v>230</v>
      </c>
      <c r="G272" s="17">
        <f t="shared" si="30"/>
        <v>0</v>
      </c>
      <c r="H272" s="17">
        <f t="shared" si="30"/>
        <v>0</v>
      </c>
      <c r="I272" s="17">
        <f t="shared" si="30"/>
        <v>0</v>
      </c>
      <c r="J272" s="17">
        <f t="shared" si="30"/>
        <v>0</v>
      </c>
      <c r="K272" s="18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</row>
    <row r="273" spans="1:103" hidden="1" x14ac:dyDescent="0.25">
      <c r="A273" s="1"/>
      <c r="B273" s="1"/>
      <c r="E273" s="16"/>
      <c r="F273" s="54" t="s">
        <v>231</v>
      </c>
      <c r="G273" s="17">
        <f t="shared" si="30"/>
        <v>0</v>
      </c>
      <c r="H273" s="17">
        <f t="shared" si="30"/>
        <v>0</v>
      </c>
      <c r="I273" s="17">
        <f t="shared" si="30"/>
        <v>0</v>
      </c>
      <c r="J273" s="17">
        <f t="shared" si="30"/>
        <v>0</v>
      </c>
      <c r="K273" s="18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</row>
    <row r="274" spans="1:103" hidden="1" x14ac:dyDescent="0.25">
      <c r="A274" s="1"/>
      <c r="B274" s="1"/>
      <c r="E274" s="46" t="s">
        <v>232</v>
      </c>
      <c r="F274" s="54" t="s">
        <v>233</v>
      </c>
      <c r="G274" s="17">
        <f t="shared" si="30"/>
        <v>0</v>
      </c>
      <c r="H274" s="17">
        <f t="shared" si="30"/>
        <v>0</v>
      </c>
      <c r="I274" s="17">
        <f t="shared" si="30"/>
        <v>0</v>
      </c>
      <c r="J274" s="17">
        <f t="shared" si="30"/>
        <v>0</v>
      </c>
      <c r="K274" s="18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1:103" hidden="1" x14ac:dyDescent="0.25">
      <c r="A275" s="1"/>
      <c r="B275" s="1"/>
      <c r="E275" s="46" t="s">
        <v>234</v>
      </c>
      <c r="F275" s="54" t="s">
        <v>235</v>
      </c>
      <c r="G275" s="17">
        <f t="shared" si="30"/>
        <v>30000</v>
      </c>
      <c r="H275" s="17">
        <f t="shared" si="30"/>
        <v>0</v>
      </c>
      <c r="I275" s="17">
        <f t="shared" si="30"/>
        <v>0</v>
      </c>
      <c r="J275" s="17">
        <f t="shared" si="30"/>
        <v>30000</v>
      </c>
      <c r="K275" s="18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</row>
    <row r="276" spans="1:103" hidden="1" x14ac:dyDescent="0.25">
      <c r="A276" s="1"/>
      <c r="B276" s="1"/>
      <c r="E276" s="46" t="s">
        <v>236</v>
      </c>
      <c r="F276" s="57" t="s">
        <v>237</v>
      </c>
      <c r="G276" s="17">
        <f t="shared" si="30"/>
        <v>0</v>
      </c>
      <c r="H276" s="17">
        <f t="shared" si="30"/>
        <v>0</v>
      </c>
      <c r="I276" s="17">
        <f t="shared" si="30"/>
        <v>0</v>
      </c>
      <c r="J276" s="17">
        <f t="shared" si="30"/>
        <v>0</v>
      </c>
      <c r="K276" s="18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1:103" x14ac:dyDescent="0.25">
      <c r="C277" s="1" t="s">
        <v>1</v>
      </c>
      <c r="E277" s="16">
        <v>31</v>
      </c>
      <c r="F277" s="22" t="s">
        <v>15</v>
      </c>
      <c r="G277" s="17">
        <f t="shared" si="30"/>
        <v>1316000</v>
      </c>
      <c r="H277" s="17">
        <f t="shared" si="30"/>
        <v>0</v>
      </c>
      <c r="I277" s="17">
        <f t="shared" si="30"/>
        <v>0</v>
      </c>
      <c r="J277" s="17">
        <f t="shared" si="30"/>
        <v>1316000</v>
      </c>
      <c r="K277" s="18"/>
      <c r="L277" s="1"/>
      <c r="M277" s="1"/>
      <c r="N277" s="1"/>
      <c r="O277" s="1"/>
      <c r="P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</row>
    <row r="278" spans="1:103" hidden="1" x14ac:dyDescent="0.25">
      <c r="A278" s="1"/>
      <c r="B278" s="1"/>
      <c r="E278" s="44">
        <v>31.1</v>
      </c>
      <c r="F278" s="58" t="s">
        <v>238</v>
      </c>
      <c r="G278" s="17">
        <f t="shared" si="30"/>
        <v>1116000</v>
      </c>
      <c r="H278" s="17">
        <f t="shared" si="30"/>
        <v>0</v>
      </c>
      <c r="I278" s="17">
        <f t="shared" si="30"/>
        <v>0</v>
      </c>
      <c r="J278" s="17">
        <f t="shared" si="30"/>
        <v>1116000</v>
      </c>
      <c r="K278" s="18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</row>
    <row r="279" spans="1:103" hidden="1" x14ac:dyDescent="0.25">
      <c r="A279" s="1"/>
      <c r="B279" s="1"/>
      <c r="E279" s="16" t="s">
        <v>239</v>
      </c>
      <c r="F279" s="59" t="s">
        <v>240</v>
      </c>
      <c r="G279" s="17">
        <f t="shared" si="30"/>
        <v>660000</v>
      </c>
      <c r="H279" s="17">
        <f t="shared" si="30"/>
        <v>0</v>
      </c>
      <c r="I279" s="17">
        <f t="shared" si="30"/>
        <v>0</v>
      </c>
      <c r="J279" s="17">
        <f t="shared" si="30"/>
        <v>660000</v>
      </c>
      <c r="K279" s="18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</row>
    <row r="280" spans="1:103" hidden="1" x14ac:dyDescent="0.25">
      <c r="A280" s="1"/>
      <c r="B280" s="1"/>
      <c r="E280" s="16" t="s">
        <v>241</v>
      </c>
      <c r="F280" s="59" t="s">
        <v>242</v>
      </c>
      <c r="G280" s="17">
        <f t="shared" si="30"/>
        <v>0</v>
      </c>
      <c r="H280" s="17">
        <f t="shared" si="30"/>
        <v>0</v>
      </c>
      <c r="I280" s="17">
        <f t="shared" si="30"/>
        <v>0</v>
      </c>
      <c r="J280" s="17">
        <f t="shared" si="30"/>
        <v>0</v>
      </c>
      <c r="K280" s="18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</row>
    <row r="281" spans="1:103" hidden="1" x14ac:dyDescent="0.25">
      <c r="A281" s="1"/>
      <c r="B281" s="1"/>
      <c r="E281" s="16" t="s">
        <v>243</v>
      </c>
      <c r="F281" s="59" t="s">
        <v>244</v>
      </c>
      <c r="G281" s="17">
        <f t="shared" si="30"/>
        <v>660000</v>
      </c>
      <c r="H281" s="17">
        <f t="shared" si="30"/>
        <v>0</v>
      </c>
      <c r="I281" s="17">
        <f t="shared" si="30"/>
        <v>0</v>
      </c>
      <c r="J281" s="17">
        <f t="shared" si="30"/>
        <v>660000</v>
      </c>
      <c r="K281" s="18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</row>
    <row r="282" spans="1:103" hidden="1" x14ac:dyDescent="0.25">
      <c r="A282" s="1"/>
      <c r="B282" s="1"/>
      <c r="E282" s="16" t="s">
        <v>245</v>
      </c>
      <c r="F282" s="59" t="s">
        <v>246</v>
      </c>
      <c r="G282" s="17">
        <f t="shared" si="30"/>
        <v>0</v>
      </c>
      <c r="H282" s="17">
        <f t="shared" si="30"/>
        <v>0</v>
      </c>
      <c r="I282" s="17">
        <f t="shared" si="30"/>
        <v>0</v>
      </c>
      <c r="J282" s="17">
        <f t="shared" si="30"/>
        <v>0</v>
      </c>
      <c r="K282" s="18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</row>
    <row r="283" spans="1:103" hidden="1" x14ac:dyDescent="0.25">
      <c r="A283" s="1"/>
      <c r="B283" s="1"/>
      <c r="E283" s="16" t="s">
        <v>247</v>
      </c>
      <c r="F283" s="59" t="s">
        <v>248</v>
      </c>
      <c r="G283" s="17">
        <f t="shared" ref="G283:J298" si="31">G427+G571+G715</f>
        <v>0</v>
      </c>
      <c r="H283" s="17">
        <f t="shared" si="31"/>
        <v>0</v>
      </c>
      <c r="I283" s="17">
        <f t="shared" si="31"/>
        <v>0</v>
      </c>
      <c r="J283" s="17">
        <f t="shared" si="31"/>
        <v>0</v>
      </c>
      <c r="K283" s="18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1:103" hidden="1" x14ac:dyDescent="0.25">
      <c r="A284" s="1"/>
      <c r="B284" s="1"/>
      <c r="E284" s="16" t="s">
        <v>249</v>
      </c>
      <c r="F284" s="59" t="s">
        <v>250</v>
      </c>
      <c r="G284" s="17">
        <f t="shared" si="31"/>
        <v>0</v>
      </c>
      <c r="H284" s="17">
        <f t="shared" si="31"/>
        <v>0</v>
      </c>
      <c r="I284" s="17">
        <f t="shared" si="31"/>
        <v>0</v>
      </c>
      <c r="J284" s="17">
        <f t="shared" si="31"/>
        <v>0</v>
      </c>
      <c r="K284" s="18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1:103" hidden="1" x14ac:dyDescent="0.25">
      <c r="A285" s="1"/>
      <c r="B285" s="1"/>
      <c r="E285" s="16" t="s">
        <v>251</v>
      </c>
      <c r="F285" s="59" t="s">
        <v>252</v>
      </c>
      <c r="G285" s="17">
        <f t="shared" si="31"/>
        <v>0</v>
      </c>
      <c r="H285" s="17">
        <f t="shared" si="31"/>
        <v>0</v>
      </c>
      <c r="I285" s="17">
        <f t="shared" si="31"/>
        <v>0</v>
      </c>
      <c r="J285" s="17">
        <f t="shared" si="31"/>
        <v>0</v>
      </c>
      <c r="K285" s="18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1:103" hidden="1" x14ac:dyDescent="0.25">
      <c r="A286" s="1"/>
      <c r="B286" s="1"/>
      <c r="E286" s="16" t="s">
        <v>253</v>
      </c>
      <c r="F286" s="22" t="s">
        <v>254</v>
      </c>
      <c r="G286" s="17">
        <f t="shared" si="31"/>
        <v>456000</v>
      </c>
      <c r="H286" s="17">
        <f t="shared" si="31"/>
        <v>0</v>
      </c>
      <c r="I286" s="17">
        <f t="shared" si="31"/>
        <v>0</v>
      </c>
      <c r="J286" s="17">
        <f t="shared" si="31"/>
        <v>456000</v>
      </c>
      <c r="K286" s="18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1:103" hidden="1" x14ac:dyDescent="0.25">
      <c r="A287" s="1"/>
      <c r="B287" s="1"/>
      <c r="E287" s="16" t="s">
        <v>255</v>
      </c>
      <c r="F287" s="59" t="s">
        <v>256</v>
      </c>
      <c r="G287" s="17">
        <f t="shared" si="31"/>
        <v>0</v>
      </c>
      <c r="H287" s="17">
        <f t="shared" si="31"/>
        <v>0</v>
      </c>
      <c r="I287" s="17">
        <f t="shared" si="31"/>
        <v>0</v>
      </c>
      <c r="J287" s="17">
        <f t="shared" si="31"/>
        <v>0</v>
      </c>
      <c r="K287" s="18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</row>
    <row r="288" spans="1:103" hidden="1" x14ac:dyDescent="0.25">
      <c r="A288" s="1"/>
      <c r="B288" s="1"/>
      <c r="E288" s="16" t="s">
        <v>257</v>
      </c>
      <c r="F288" s="59" t="s">
        <v>258</v>
      </c>
      <c r="G288" s="17">
        <f t="shared" si="31"/>
        <v>0</v>
      </c>
      <c r="H288" s="17">
        <f t="shared" si="31"/>
        <v>0</v>
      </c>
      <c r="I288" s="17">
        <f t="shared" si="31"/>
        <v>0</v>
      </c>
      <c r="J288" s="17">
        <f t="shared" si="31"/>
        <v>0</v>
      </c>
      <c r="K288" s="18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</row>
    <row r="289" spans="1:103" hidden="1" x14ac:dyDescent="0.25">
      <c r="A289" s="1"/>
      <c r="B289" s="1"/>
      <c r="E289" s="16" t="s">
        <v>259</v>
      </c>
      <c r="F289" s="59" t="s">
        <v>260</v>
      </c>
      <c r="G289" s="17">
        <f t="shared" si="31"/>
        <v>0</v>
      </c>
      <c r="H289" s="17">
        <f t="shared" si="31"/>
        <v>0</v>
      </c>
      <c r="I289" s="17">
        <f t="shared" si="31"/>
        <v>0</v>
      </c>
      <c r="J289" s="17">
        <f t="shared" si="31"/>
        <v>0</v>
      </c>
      <c r="K289" s="18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</row>
    <row r="290" spans="1:103" hidden="1" x14ac:dyDescent="0.25">
      <c r="A290" s="1"/>
      <c r="B290" s="1"/>
      <c r="E290" s="16" t="s">
        <v>261</v>
      </c>
      <c r="F290" s="59" t="s">
        <v>262</v>
      </c>
      <c r="G290" s="17">
        <f t="shared" si="31"/>
        <v>0</v>
      </c>
      <c r="H290" s="17">
        <f t="shared" si="31"/>
        <v>0</v>
      </c>
      <c r="I290" s="17">
        <f t="shared" si="31"/>
        <v>0</v>
      </c>
      <c r="J290" s="17">
        <f t="shared" si="31"/>
        <v>0</v>
      </c>
      <c r="K290" s="18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</row>
    <row r="291" spans="1:103" hidden="1" x14ac:dyDescent="0.25">
      <c r="A291" s="1"/>
      <c r="B291" s="1"/>
      <c r="E291" s="16" t="s">
        <v>263</v>
      </c>
      <c r="F291" s="22" t="s">
        <v>264</v>
      </c>
      <c r="G291" s="17">
        <f t="shared" si="31"/>
        <v>456000</v>
      </c>
      <c r="H291" s="17">
        <f t="shared" si="31"/>
        <v>0</v>
      </c>
      <c r="I291" s="17">
        <f t="shared" si="31"/>
        <v>0</v>
      </c>
      <c r="J291" s="17">
        <f t="shared" si="31"/>
        <v>456000</v>
      </c>
      <c r="K291" s="18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</row>
    <row r="292" spans="1:103" hidden="1" x14ac:dyDescent="0.25">
      <c r="A292" s="1"/>
      <c r="B292" s="1"/>
      <c r="E292" s="16" t="s">
        <v>265</v>
      </c>
      <c r="F292" s="59" t="s">
        <v>97</v>
      </c>
      <c r="G292" s="17">
        <f t="shared" si="31"/>
        <v>0</v>
      </c>
      <c r="H292" s="17">
        <f t="shared" si="31"/>
        <v>0</v>
      </c>
      <c r="I292" s="17">
        <f t="shared" si="31"/>
        <v>0</v>
      </c>
      <c r="J292" s="17">
        <f t="shared" si="31"/>
        <v>0</v>
      </c>
      <c r="K292" s="18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</row>
    <row r="293" spans="1:103" hidden="1" x14ac:dyDescent="0.25">
      <c r="A293" s="1"/>
      <c r="B293" s="1"/>
      <c r="E293" s="16" t="s">
        <v>266</v>
      </c>
      <c r="F293" s="59" t="s">
        <v>99</v>
      </c>
      <c r="G293" s="17">
        <f t="shared" si="31"/>
        <v>0</v>
      </c>
      <c r="H293" s="17">
        <f t="shared" si="31"/>
        <v>0</v>
      </c>
      <c r="I293" s="17">
        <f t="shared" si="31"/>
        <v>0</v>
      </c>
      <c r="J293" s="17">
        <f t="shared" si="31"/>
        <v>0</v>
      </c>
      <c r="K293" s="18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</row>
    <row r="294" spans="1:103" hidden="1" x14ac:dyDescent="0.25">
      <c r="A294" s="1"/>
      <c r="B294" s="1"/>
      <c r="E294" s="16" t="s">
        <v>267</v>
      </c>
      <c r="F294" s="59" t="s">
        <v>268</v>
      </c>
      <c r="G294" s="17">
        <f t="shared" si="31"/>
        <v>0</v>
      </c>
      <c r="H294" s="17">
        <f t="shared" si="31"/>
        <v>0</v>
      </c>
      <c r="I294" s="17">
        <f t="shared" si="31"/>
        <v>0</v>
      </c>
      <c r="J294" s="17">
        <f t="shared" si="31"/>
        <v>0</v>
      </c>
      <c r="K294" s="18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</row>
    <row r="295" spans="1:103" hidden="1" x14ac:dyDescent="0.25">
      <c r="A295" s="1"/>
      <c r="B295" s="1"/>
      <c r="E295" s="16" t="s">
        <v>269</v>
      </c>
      <c r="F295" s="59" t="s">
        <v>109</v>
      </c>
      <c r="G295" s="17">
        <f t="shared" si="31"/>
        <v>0</v>
      </c>
      <c r="H295" s="17">
        <f t="shared" si="31"/>
        <v>0</v>
      </c>
      <c r="I295" s="17">
        <f t="shared" si="31"/>
        <v>0</v>
      </c>
      <c r="J295" s="17">
        <f t="shared" si="31"/>
        <v>0</v>
      </c>
      <c r="K295" s="18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</row>
    <row r="296" spans="1:103" hidden="1" x14ac:dyDescent="0.25">
      <c r="A296" s="1"/>
      <c r="B296" s="1"/>
      <c r="E296" s="16" t="s">
        <v>270</v>
      </c>
      <c r="F296" s="59" t="s">
        <v>271</v>
      </c>
      <c r="G296" s="17">
        <f t="shared" si="31"/>
        <v>0</v>
      </c>
      <c r="H296" s="17">
        <f t="shared" si="31"/>
        <v>0</v>
      </c>
      <c r="I296" s="17">
        <f t="shared" si="31"/>
        <v>0</v>
      </c>
      <c r="J296" s="17">
        <f t="shared" si="31"/>
        <v>0</v>
      </c>
      <c r="K296" s="18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</row>
    <row r="297" spans="1:103" hidden="1" x14ac:dyDescent="0.25">
      <c r="A297" s="1"/>
      <c r="B297" s="1"/>
      <c r="E297" s="16" t="s">
        <v>272</v>
      </c>
      <c r="F297" s="59" t="s">
        <v>273</v>
      </c>
      <c r="G297" s="17">
        <f t="shared" si="31"/>
        <v>0</v>
      </c>
      <c r="H297" s="17">
        <f t="shared" si="31"/>
        <v>0</v>
      </c>
      <c r="I297" s="17">
        <f t="shared" si="31"/>
        <v>0</v>
      </c>
      <c r="J297" s="17">
        <f t="shared" si="31"/>
        <v>0</v>
      </c>
      <c r="K297" s="18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103" hidden="1" x14ac:dyDescent="0.25">
      <c r="A298" s="1"/>
      <c r="B298" s="1"/>
      <c r="E298" s="16" t="s">
        <v>274</v>
      </c>
      <c r="F298" s="59" t="s">
        <v>275</v>
      </c>
      <c r="G298" s="17">
        <f t="shared" si="31"/>
        <v>0</v>
      </c>
      <c r="H298" s="17">
        <f t="shared" si="31"/>
        <v>0</v>
      </c>
      <c r="I298" s="17">
        <f t="shared" si="31"/>
        <v>0</v>
      </c>
      <c r="J298" s="17">
        <f t="shared" si="31"/>
        <v>0</v>
      </c>
      <c r="K298" s="18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</row>
    <row r="299" spans="1:103" hidden="1" x14ac:dyDescent="0.25">
      <c r="A299" s="1"/>
      <c r="B299" s="1"/>
      <c r="E299" s="16" t="s">
        <v>276</v>
      </c>
      <c r="F299" s="59" t="s">
        <v>277</v>
      </c>
      <c r="G299" s="17">
        <f t="shared" ref="G299:J312" si="32">G443+G587+G731</f>
        <v>0</v>
      </c>
      <c r="H299" s="17">
        <f t="shared" si="32"/>
        <v>0</v>
      </c>
      <c r="I299" s="17">
        <f t="shared" si="32"/>
        <v>0</v>
      </c>
      <c r="J299" s="17">
        <f t="shared" si="32"/>
        <v>0</v>
      </c>
      <c r="K299" s="18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</row>
    <row r="300" spans="1:103" hidden="1" x14ac:dyDescent="0.25">
      <c r="A300" s="1"/>
      <c r="B300" s="1"/>
      <c r="E300" s="16" t="s">
        <v>278</v>
      </c>
      <c r="F300" s="59" t="s">
        <v>111</v>
      </c>
      <c r="G300" s="17">
        <f t="shared" si="32"/>
        <v>0</v>
      </c>
      <c r="H300" s="17">
        <f t="shared" si="32"/>
        <v>0</v>
      </c>
      <c r="I300" s="17">
        <f t="shared" si="32"/>
        <v>0</v>
      </c>
      <c r="J300" s="17">
        <f t="shared" si="32"/>
        <v>0</v>
      </c>
      <c r="K300" s="18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</row>
    <row r="301" spans="1:103" hidden="1" x14ac:dyDescent="0.25">
      <c r="A301" s="1"/>
      <c r="B301" s="1"/>
      <c r="E301" s="16" t="s">
        <v>279</v>
      </c>
      <c r="F301" s="59" t="s">
        <v>280</v>
      </c>
      <c r="G301" s="17">
        <f t="shared" si="32"/>
        <v>456000</v>
      </c>
      <c r="H301" s="17">
        <f t="shared" si="32"/>
        <v>0</v>
      </c>
      <c r="I301" s="17">
        <f t="shared" si="32"/>
        <v>0</v>
      </c>
      <c r="J301" s="17">
        <f t="shared" si="32"/>
        <v>456000</v>
      </c>
      <c r="K301" s="18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</row>
    <row r="302" spans="1:103" hidden="1" x14ac:dyDescent="0.25">
      <c r="A302" s="1"/>
      <c r="B302" s="1"/>
      <c r="E302" s="16" t="s">
        <v>281</v>
      </c>
      <c r="F302" s="59" t="s">
        <v>299</v>
      </c>
      <c r="G302" s="17">
        <f t="shared" si="32"/>
        <v>0</v>
      </c>
      <c r="H302" s="17">
        <f t="shared" si="32"/>
        <v>0</v>
      </c>
      <c r="I302" s="17">
        <f t="shared" si="32"/>
        <v>0</v>
      </c>
      <c r="J302" s="17">
        <f t="shared" si="32"/>
        <v>0</v>
      </c>
      <c r="K302" s="18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</row>
    <row r="303" spans="1:103" hidden="1" x14ac:dyDescent="0.25">
      <c r="A303" s="1"/>
      <c r="B303" s="1"/>
      <c r="E303" s="16" t="s">
        <v>283</v>
      </c>
      <c r="F303" s="59" t="s">
        <v>284</v>
      </c>
      <c r="G303" s="17">
        <f t="shared" si="32"/>
        <v>0</v>
      </c>
      <c r="H303" s="17">
        <f t="shared" si="32"/>
        <v>0</v>
      </c>
      <c r="I303" s="17">
        <f t="shared" si="32"/>
        <v>0</v>
      </c>
      <c r="J303" s="17">
        <f t="shared" si="32"/>
        <v>0</v>
      </c>
      <c r="K303" s="18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</row>
    <row r="304" spans="1:103" hidden="1" x14ac:dyDescent="0.25">
      <c r="A304" s="1"/>
      <c r="B304" s="1"/>
      <c r="E304" s="16" t="s">
        <v>285</v>
      </c>
      <c r="F304" s="59" t="s">
        <v>123</v>
      </c>
      <c r="G304" s="17">
        <f t="shared" si="32"/>
        <v>0</v>
      </c>
      <c r="H304" s="17">
        <f t="shared" si="32"/>
        <v>0</v>
      </c>
      <c r="I304" s="17">
        <f t="shared" si="32"/>
        <v>0</v>
      </c>
      <c r="J304" s="17">
        <f t="shared" si="32"/>
        <v>0</v>
      </c>
      <c r="K304" s="18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05" spans="1:103" ht="30" hidden="1" x14ac:dyDescent="0.25">
      <c r="A305" s="1"/>
      <c r="B305" s="1"/>
      <c r="E305" s="16" t="s">
        <v>286</v>
      </c>
      <c r="F305" s="59" t="s">
        <v>287</v>
      </c>
      <c r="G305" s="17">
        <f t="shared" si="32"/>
        <v>0</v>
      </c>
      <c r="H305" s="17">
        <f t="shared" si="32"/>
        <v>0</v>
      </c>
      <c r="I305" s="17">
        <f t="shared" si="32"/>
        <v>0</v>
      </c>
      <c r="J305" s="17">
        <f t="shared" si="32"/>
        <v>0</v>
      </c>
      <c r="K305" s="18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</row>
    <row r="306" spans="1:103" ht="15.75" hidden="1" x14ac:dyDescent="0.25">
      <c r="A306" s="1"/>
      <c r="B306" s="1"/>
      <c r="E306" s="61" t="s">
        <v>288</v>
      </c>
      <c r="F306" s="59" t="s">
        <v>289</v>
      </c>
      <c r="G306" s="17">
        <f t="shared" si="32"/>
        <v>0</v>
      </c>
      <c r="H306" s="17">
        <f t="shared" si="32"/>
        <v>0</v>
      </c>
      <c r="I306" s="17">
        <f t="shared" si="32"/>
        <v>0</v>
      </c>
      <c r="J306" s="17">
        <f t="shared" si="32"/>
        <v>0</v>
      </c>
      <c r="K306" s="18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</row>
    <row r="307" spans="1:103" ht="15.75" hidden="1" x14ac:dyDescent="0.25">
      <c r="A307" s="1"/>
      <c r="B307" s="1"/>
      <c r="E307" s="61" t="s">
        <v>290</v>
      </c>
      <c r="F307" s="59" t="s">
        <v>291</v>
      </c>
      <c r="G307" s="17">
        <f t="shared" si="32"/>
        <v>0</v>
      </c>
      <c r="H307" s="17">
        <f t="shared" si="32"/>
        <v>0</v>
      </c>
      <c r="I307" s="17">
        <f t="shared" si="32"/>
        <v>0</v>
      </c>
      <c r="J307" s="17">
        <f t="shared" si="32"/>
        <v>0</v>
      </c>
      <c r="K307" s="18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</row>
    <row r="308" spans="1:103" ht="15.75" hidden="1" x14ac:dyDescent="0.25">
      <c r="A308" s="1"/>
      <c r="B308" s="1"/>
      <c r="E308" s="61" t="s">
        <v>292</v>
      </c>
      <c r="F308" s="59" t="s">
        <v>293</v>
      </c>
      <c r="G308" s="17">
        <f t="shared" si="32"/>
        <v>0</v>
      </c>
      <c r="H308" s="17">
        <f t="shared" si="32"/>
        <v>0</v>
      </c>
      <c r="I308" s="17">
        <f t="shared" si="32"/>
        <v>0</v>
      </c>
      <c r="J308" s="17">
        <f t="shared" si="32"/>
        <v>0</v>
      </c>
      <c r="K308" s="18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</row>
    <row r="309" spans="1:103" ht="15.75" hidden="1" x14ac:dyDescent="0.25">
      <c r="A309" s="1"/>
      <c r="B309" s="1"/>
      <c r="E309" s="61" t="s">
        <v>294</v>
      </c>
      <c r="F309" s="59" t="s">
        <v>295</v>
      </c>
      <c r="G309" s="17">
        <f t="shared" si="32"/>
        <v>0</v>
      </c>
      <c r="H309" s="17">
        <f t="shared" si="32"/>
        <v>0</v>
      </c>
      <c r="I309" s="17">
        <f t="shared" si="32"/>
        <v>0</v>
      </c>
      <c r="J309" s="17">
        <f t="shared" si="32"/>
        <v>0</v>
      </c>
      <c r="K309" s="18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</row>
    <row r="310" spans="1:103" ht="15.75" hidden="1" x14ac:dyDescent="0.25">
      <c r="A310" s="1"/>
      <c r="B310" s="1"/>
      <c r="E310" s="61" t="s">
        <v>296</v>
      </c>
      <c r="F310" s="22" t="s">
        <v>297</v>
      </c>
      <c r="G310" s="17">
        <f t="shared" si="32"/>
        <v>200000</v>
      </c>
      <c r="H310" s="17">
        <f t="shared" si="32"/>
        <v>0</v>
      </c>
      <c r="I310" s="17">
        <f t="shared" si="32"/>
        <v>0</v>
      </c>
      <c r="J310" s="17">
        <f t="shared" si="32"/>
        <v>200000</v>
      </c>
      <c r="K310" s="18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</row>
    <row r="311" spans="1:103" ht="15.75" hidden="1" x14ac:dyDescent="0.25">
      <c r="A311" s="1"/>
      <c r="B311" s="1"/>
      <c r="E311" s="61"/>
      <c r="F311" s="63" t="s">
        <v>298</v>
      </c>
      <c r="G311" s="17">
        <f t="shared" si="32"/>
        <v>0</v>
      </c>
      <c r="H311" s="17">
        <f t="shared" si="32"/>
        <v>0</v>
      </c>
      <c r="I311" s="17">
        <f t="shared" si="32"/>
        <v>0</v>
      </c>
      <c r="J311" s="17">
        <f t="shared" si="32"/>
        <v>0</v>
      </c>
      <c r="K311" s="18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</row>
    <row r="312" spans="1:103" s="28" customFormat="1" ht="15.75" hidden="1" x14ac:dyDescent="0.25">
      <c r="E312" s="67">
        <v>33.18</v>
      </c>
      <c r="F312" s="65" t="s">
        <v>35</v>
      </c>
      <c r="G312" s="17">
        <f t="shared" si="32"/>
        <v>486900</v>
      </c>
      <c r="H312" s="17">
        <f t="shared" si="32"/>
        <v>0</v>
      </c>
      <c r="I312" s="17">
        <f t="shared" si="32"/>
        <v>0</v>
      </c>
      <c r="J312" s="17">
        <f t="shared" si="32"/>
        <v>486900</v>
      </c>
      <c r="K312" s="18"/>
    </row>
    <row r="313" spans="1:103" ht="39" customHeight="1" x14ac:dyDescent="0.25">
      <c r="C313" s="1" t="s">
        <v>1</v>
      </c>
      <c r="E313" s="2"/>
      <c r="F313" s="25" t="s">
        <v>17</v>
      </c>
      <c r="G313" s="24"/>
      <c r="H313" s="17"/>
      <c r="I313" s="17"/>
      <c r="J313" s="17"/>
      <c r="K313" s="18"/>
      <c r="L313" s="1"/>
      <c r="M313" s="1"/>
      <c r="N313" s="1"/>
      <c r="O313" s="1"/>
      <c r="P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</row>
    <row r="314" spans="1:103" hidden="1" x14ac:dyDescent="0.25">
      <c r="A314" s="1"/>
      <c r="B314" s="1"/>
      <c r="E314" s="44"/>
      <c r="F314" s="66" t="s">
        <v>61</v>
      </c>
      <c r="G314" s="26">
        <f>'[1]ფარმაკო საკუთ.'!E4</f>
        <v>466900</v>
      </c>
      <c r="H314" s="26">
        <f>'[1]ფარმაკო საკუთ.'!F4</f>
        <v>0</v>
      </c>
      <c r="I314" s="26">
        <f>'[1]ფარმაკო საკუთ.'!G4</f>
        <v>0</v>
      </c>
      <c r="J314" s="26">
        <f>'[1]ფარმაკო საკუთ.'!H4</f>
        <v>466900</v>
      </c>
      <c r="K314" s="27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</row>
    <row r="315" spans="1:103" hidden="1" x14ac:dyDescent="0.25">
      <c r="A315" s="1"/>
      <c r="B315" s="1"/>
      <c r="E315" s="16"/>
      <c r="F315" s="30" t="s">
        <v>42</v>
      </c>
      <c r="G315" s="26">
        <f>'[1]ფარმაკო საკუთ.'!E5</f>
        <v>1400000</v>
      </c>
      <c r="H315" s="26">
        <f>'[1]ფარმაკო საკუთ.'!F5</f>
        <v>0</v>
      </c>
      <c r="I315" s="26">
        <f>'[1]ფარმაკო საკუთ.'!G5</f>
        <v>0</v>
      </c>
      <c r="J315" s="26">
        <f>'[1]ფარმაკო საკუთ.'!H5</f>
        <v>1400000</v>
      </c>
      <c r="K315" s="27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</row>
    <row r="316" spans="1:103" hidden="1" x14ac:dyDescent="0.25">
      <c r="A316" s="1"/>
      <c r="B316" s="1"/>
      <c r="E316" s="16"/>
      <c r="F316" s="45" t="s">
        <v>62</v>
      </c>
      <c r="G316" s="26">
        <f>'[1]ფარმაკო საკუთ.'!E6</f>
        <v>1400000</v>
      </c>
      <c r="H316" s="26">
        <f>'[1]ფარმაკო საკუთ.'!F6</f>
        <v>0</v>
      </c>
      <c r="I316" s="26">
        <f>'[1]ფარმაკო საკუთ.'!G6</f>
        <v>0</v>
      </c>
      <c r="J316" s="26">
        <f>'[1]ფარმაკო საკუთ.'!H6</f>
        <v>1400000</v>
      </c>
      <c r="K316" s="27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</row>
    <row r="317" spans="1:103" hidden="1" x14ac:dyDescent="0.25">
      <c r="A317" s="1"/>
      <c r="B317" s="1"/>
      <c r="E317" s="16"/>
      <c r="F317" s="45" t="s">
        <v>63</v>
      </c>
      <c r="G317" s="26">
        <f>'[1]ფარმაკო საკუთ.'!E7</f>
        <v>0</v>
      </c>
      <c r="H317" s="26">
        <f>'[1]ფარმაკო საკუთ.'!F7</f>
        <v>0</v>
      </c>
      <c r="I317" s="26">
        <f>'[1]ფარმაკო საკუთ.'!G7</f>
        <v>0</v>
      </c>
      <c r="J317" s="26">
        <f>'[1]ფარმაკო საკუთ.'!H7</f>
        <v>0</v>
      </c>
      <c r="K317" s="27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</row>
    <row r="318" spans="1:103" hidden="1" x14ac:dyDescent="0.25">
      <c r="A318" s="1"/>
      <c r="B318" s="1"/>
      <c r="E318" s="16"/>
      <c r="F318" s="45" t="s">
        <v>11</v>
      </c>
      <c r="G318" s="26">
        <f>'[1]ფარმაკო საკუთ.'!E8</f>
        <v>0</v>
      </c>
      <c r="H318" s="26">
        <f>'[1]ფარმაკო საკუთ.'!F8</f>
        <v>0</v>
      </c>
      <c r="I318" s="26">
        <f>'[1]ფარმაკო საკუთ.'!G8</f>
        <v>0</v>
      </c>
      <c r="J318" s="26">
        <f>'[1]ფარმაკო საკუთ.'!H8</f>
        <v>0</v>
      </c>
      <c r="K318" s="27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</row>
    <row r="319" spans="1:103" hidden="1" x14ac:dyDescent="0.25">
      <c r="A319" s="1"/>
      <c r="B319" s="1"/>
      <c r="E319" s="46"/>
      <c r="F319" s="47" t="s">
        <v>5</v>
      </c>
      <c r="G319" s="26">
        <f>'[1]ფარმაკო საკუთ.'!E9</f>
        <v>1866900</v>
      </c>
      <c r="H319" s="26">
        <f>'[1]ფარმაკო საკუთ.'!F9</f>
        <v>0</v>
      </c>
      <c r="I319" s="26">
        <f>'[1]ფარმაკო საკუთ.'!G9</f>
        <v>0</v>
      </c>
      <c r="J319" s="26">
        <f>'[1]ფარმაკო საკუთ.'!H9</f>
        <v>1866900</v>
      </c>
      <c r="K319" s="27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</row>
    <row r="320" spans="1:103" ht="18.75" customHeight="1" x14ac:dyDescent="0.25">
      <c r="C320" s="1" t="s">
        <v>1</v>
      </c>
      <c r="E320" s="16"/>
      <c r="F320" s="71" t="s">
        <v>6</v>
      </c>
      <c r="G320" s="26">
        <f>'[1]ფარმაკო საკუთ.'!E10</f>
        <v>1380000</v>
      </c>
      <c r="H320" s="26">
        <f>'[1]ფარმაკო საკუთ.'!F10</f>
        <v>0</v>
      </c>
      <c r="I320" s="26">
        <f>'[1]ფარმაკო საკუთ.'!G10</f>
        <v>0</v>
      </c>
      <c r="J320" s="26">
        <f>'[1]ფარმაკო საკუთ.'!H10</f>
        <v>1380000</v>
      </c>
      <c r="K320" s="68"/>
      <c r="L320" s="68"/>
      <c r="M320" s="1"/>
      <c r="N320" s="1"/>
      <c r="O320" s="1"/>
      <c r="P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</row>
    <row r="321" spans="1:103" x14ac:dyDescent="0.25">
      <c r="C321" s="1" t="s">
        <v>1</v>
      </c>
      <c r="E321" s="16">
        <v>2</v>
      </c>
      <c r="F321" s="19" t="s">
        <v>7</v>
      </c>
      <c r="G321" s="26">
        <f>'[1]ფარმაკო საკუთ.'!E11</f>
        <v>980000</v>
      </c>
      <c r="H321" s="26">
        <f>'[1]ფარმაკო საკუთ.'!F11</f>
        <v>0</v>
      </c>
      <c r="I321" s="26">
        <f>'[1]ფარმაკო საკუთ.'!G11</f>
        <v>0</v>
      </c>
      <c r="J321" s="26">
        <f>'[1]ფარმაკო საკუთ.'!H11</f>
        <v>980000</v>
      </c>
      <c r="K321" s="68"/>
      <c r="L321" s="68"/>
      <c r="M321" s="1"/>
      <c r="N321" s="1"/>
      <c r="O321" s="1"/>
      <c r="P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</row>
    <row r="322" spans="1:103" x14ac:dyDescent="0.25">
      <c r="C322" s="1" t="s">
        <v>1</v>
      </c>
      <c r="E322" s="16">
        <v>2.1</v>
      </c>
      <c r="F322" s="19" t="s">
        <v>8</v>
      </c>
      <c r="G322" s="26">
        <f>'[1]ფარმაკო საკუთ.'!E12</f>
        <v>760000</v>
      </c>
      <c r="H322" s="26">
        <f>'[1]ფარმაკო საკუთ.'!F12</f>
        <v>0</v>
      </c>
      <c r="I322" s="26">
        <f>'[1]ფარმაკო საკუთ.'!G12</f>
        <v>0</v>
      </c>
      <c r="J322" s="26">
        <f>'[1]ფარმაკო საკუთ.'!H12</f>
        <v>760000</v>
      </c>
      <c r="K322" s="68"/>
      <c r="L322" s="68"/>
      <c r="M322" s="1"/>
      <c r="N322" s="1"/>
      <c r="O322" s="1"/>
      <c r="P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</row>
    <row r="323" spans="1:103" hidden="1" x14ac:dyDescent="0.25">
      <c r="A323" s="1"/>
      <c r="B323" s="1"/>
      <c r="E323" s="44" t="s">
        <v>64</v>
      </c>
      <c r="F323" s="48" t="s">
        <v>65</v>
      </c>
      <c r="G323" s="26">
        <f>'[1]ფარმაკო საკუთ.'!E13</f>
        <v>748000</v>
      </c>
      <c r="H323" s="26">
        <f>'[1]ფარმაკო საკუთ.'!F13</f>
        <v>0</v>
      </c>
      <c r="I323" s="26">
        <f>'[1]ფარმაკო საკუთ.'!G13</f>
        <v>0</v>
      </c>
      <c r="J323" s="26">
        <f>'[1]ფარმაკო საკუთ.'!H13</f>
        <v>748000</v>
      </c>
      <c r="K323" s="27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</row>
    <row r="324" spans="1:103" hidden="1" x14ac:dyDescent="0.25">
      <c r="A324" s="1"/>
      <c r="B324" s="1"/>
      <c r="E324" s="16"/>
      <c r="F324" s="49" t="s">
        <v>66</v>
      </c>
      <c r="G324" s="26">
        <f>'[1]ფარმაკო საკუთ.'!E14</f>
        <v>748000</v>
      </c>
      <c r="H324" s="26">
        <f>'[1]ფარმაკო საკუთ.'!F14</f>
        <v>0</v>
      </c>
      <c r="I324" s="26">
        <f>'[1]ფარმაკო საკუთ.'!G14</f>
        <v>0</v>
      </c>
      <c r="J324" s="26">
        <f>'[1]ფარმაკო საკუთ.'!H14</f>
        <v>748000</v>
      </c>
      <c r="K324" s="27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</row>
    <row r="325" spans="1:103" hidden="1" x14ac:dyDescent="0.25">
      <c r="A325" s="1"/>
      <c r="B325" s="1"/>
      <c r="E325" s="16"/>
      <c r="F325" s="49" t="s">
        <v>67</v>
      </c>
      <c r="G325" s="26">
        <f>'[1]ფარმაკო საკუთ.'!E15</f>
        <v>0</v>
      </c>
      <c r="H325" s="26">
        <f>'[1]ფარმაკო საკუთ.'!F15</f>
        <v>0</v>
      </c>
      <c r="I325" s="26">
        <f>'[1]ფარმაკო საკუთ.'!G15</f>
        <v>0</v>
      </c>
      <c r="J325" s="26">
        <f>'[1]ფარმაკო საკუთ.'!H15</f>
        <v>0</v>
      </c>
      <c r="K325" s="2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</row>
    <row r="326" spans="1:103" hidden="1" x14ac:dyDescent="0.25">
      <c r="A326" s="1"/>
      <c r="B326" s="1"/>
      <c r="E326" s="16"/>
      <c r="F326" s="49" t="s">
        <v>68</v>
      </c>
      <c r="G326" s="26">
        <f>'[1]ფარმაკო საკუთ.'!E16</f>
        <v>0</v>
      </c>
      <c r="H326" s="26">
        <f>'[1]ფარმაკო საკუთ.'!F16</f>
        <v>0</v>
      </c>
      <c r="I326" s="26">
        <f>'[1]ფარმაკო საკუთ.'!G16</f>
        <v>0</v>
      </c>
      <c r="J326" s="26">
        <f>'[1]ფარმაკო საკუთ.'!H16</f>
        <v>0</v>
      </c>
      <c r="K326" s="2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</row>
    <row r="327" spans="1:103" hidden="1" x14ac:dyDescent="0.25">
      <c r="A327" s="1"/>
      <c r="B327" s="1"/>
      <c r="E327" s="50" t="s">
        <v>69</v>
      </c>
      <c r="F327" s="49" t="s">
        <v>70</v>
      </c>
      <c r="G327" s="26">
        <f>'[1]ფარმაკო საკუთ.'!E17</f>
        <v>0</v>
      </c>
      <c r="H327" s="26">
        <f>'[1]ფარმაკო საკუთ.'!F17</f>
        <v>0</v>
      </c>
      <c r="I327" s="26">
        <f>'[1]ფარმაკო საკუთ.'!G17</f>
        <v>0</v>
      </c>
      <c r="J327" s="26">
        <f>'[1]ფარმაკო საკუთ.'!H17</f>
        <v>0</v>
      </c>
      <c r="K327" s="27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</row>
    <row r="328" spans="1:103" hidden="1" x14ac:dyDescent="0.25">
      <c r="A328" s="1"/>
      <c r="B328" s="1"/>
      <c r="E328" s="16" t="s">
        <v>71</v>
      </c>
      <c r="F328" s="51" t="s">
        <v>72</v>
      </c>
      <c r="G328" s="26">
        <f>'[1]ფარმაკო საკუთ.'!E18</f>
        <v>12000</v>
      </c>
      <c r="H328" s="26">
        <f>'[1]ფარმაკო საკუთ.'!F18</f>
        <v>0</v>
      </c>
      <c r="I328" s="26">
        <f>'[1]ფარმაკო საკუთ.'!G18</f>
        <v>0</v>
      </c>
      <c r="J328" s="26">
        <f>'[1]ფარმაკო საკუთ.'!H18</f>
        <v>12000</v>
      </c>
      <c r="K328" s="27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</row>
    <row r="329" spans="1:103" hidden="1" x14ac:dyDescent="0.25">
      <c r="A329" s="1"/>
      <c r="B329" s="1"/>
      <c r="E329" s="16"/>
      <c r="F329" s="51" t="s">
        <v>73</v>
      </c>
      <c r="G329" s="26">
        <f>'[1]ფარმაკო საკუთ.'!E19</f>
        <v>0</v>
      </c>
      <c r="H329" s="26">
        <f>'[1]ფარმაკო საკუთ.'!F19</f>
        <v>0</v>
      </c>
      <c r="I329" s="26">
        <f>'[1]ფარმაკო საკუთ.'!G19</f>
        <v>0</v>
      </c>
      <c r="J329" s="26">
        <f>'[1]ფარმაკო საკუთ.'!H19</f>
        <v>0</v>
      </c>
      <c r="K329" s="27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</row>
    <row r="330" spans="1:103" hidden="1" x14ac:dyDescent="0.25">
      <c r="A330" s="1"/>
      <c r="B330" s="1"/>
      <c r="E330" s="16"/>
      <c r="F330" s="51" t="s">
        <v>74</v>
      </c>
      <c r="G330" s="26">
        <f>'[1]ფარმაკო საკუთ.'!E20</f>
        <v>0</v>
      </c>
      <c r="H330" s="26">
        <f>'[1]ფარმაკო საკუთ.'!F20</f>
        <v>0</v>
      </c>
      <c r="I330" s="26">
        <f>'[1]ფარმაკო საკუთ.'!G20</f>
        <v>0</v>
      </c>
      <c r="J330" s="26">
        <f>'[1]ფარმაკო საკუთ.'!H20</f>
        <v>0</v>
      </c>
      <c r="K330" s="27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</row>
    <row r="331" spans="1:103" hidden="1" x14ac:dyDescent="0.25">
      <c r="A331" s="1"/>
      <c r="B331" s="1"/>
      <c r="E331" s="16"/>
      <c r="F331" s="51" t="s">
        <v>75</v>
      </c>
      <c r="G331" s="26">
        <f>'[1]ფარმაკო საკუთ.'!E21</f>
        <v>0</v>
      </c>
      <c r="H331" s="26">
        <f>'[1]ფარმაკო საკუთ.'!F21</f>
        <v>0</v>
      </c>
      <c r="I331" s="26">
        <f>'[1]ფარმაკო საკუთ.'!G21</f>
        <v>0</v>
      </c>
      <c r="J331" s="26">
        <f>'[1]ფარმაკო საკუთ.'!H21</f>
        <v>0</v>
      </c>
      <c r="K331" s="27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</row>
    <row r="332" spans="1:103" hidden="1" x14ac:dyDescent="0.25">
      <c r="A332" s="1"/>
      <c r="B332" s="1"/>
      <c r="E332" s="16"/>
      <c r="F332" s="51" t="s">
        <v>76</v>
      </c>
      <c r="G332" s="26">
        <f>'[1]ფარმაკო საკუთ.'!E22</f>
        <v>0</v>
      </c>
      <c r="H332" s="26">
        <f>'[1]ფარმაკო საკუთ.'!F22</f>
        <v>0</v>
      </c>
      <c r="I332" s="26">
        <f>'[1]ფარმაკო საკუთ.'!G22</f>
        <v>0</v>
      </c>
      <c r="J332" s="26">
        <f>'[1]ფარმაკო საკუთ.'!H22</f>
        <v>0</v>
      </c>
      <c r="K332" s="27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</row>
    <row r="333" spans="1:103" hidden="1" x14ac:dyDescent="0.25">
      <c r="A333" s="1"/>
      <c r="B333" s="1"/>
      <c r="E333" s="46"/>
      <c r="F333" s="52" t="s">
        <v>77</v>
      </c>
      <c r="G333" s="26">
        <f>'[1]ფარმაკო საკუთ.'!E23</f>
        <v>0</v>
      </c>
      <c r="H333" s="26">
        <f>'[1]ფარმაკო საკუთ.'!F23</f>
        <v>0</v>
      </c>
      <c r="I333" s="26">
        <f>'[1]ფარმაკო საკუთ.'!G23</f>
        <v>0</v>
      </c>
      <c r="J333" s="26">
        <f>'[1]ფარმაკო საკუთ.'!H23</f>
        <v>0</v>
      </c>
      <c r="K333" s="27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</row>
    <row r="334" spans="1:103" x14ac:dyDescent="0.25">
      <c r="C334" s="1" t="s">
        <v>1</v>
      </c>
      <c r="E334" s="16">
        <v>2.2000000000000002</v>
      </c>
      <c r="F334" s="20" t="s">
        <v>9</v>
      </c>
      <c r="G334" s="26">
        <f>'[1]ფარმაკო საკუთ.'!E24</f>
        <v>155000</v>
      </c>
      <c r="H334" s="26">
        <f>'[1]ფარმაკო საკუთ.'!F24</f>
        <v>0</v>
      </c>
      <c r="I334" s="26">
        <f>'[1]ფარმაკო საკუთ.'!G24</f>
        <v>0</v>
      </c>
      <c r="J334" s="26">
        <f>'[1]ფარმაკო საკუთ.'!H24</f>
        <v>155000</v>
      </c>
      <c r="K334" s="68"/>
      <c r="L334" s="68"/>
      <c r="M334" s="1"/>
      <c r="N334" s="1"/>
      <c r="O334" s="1"/>
      <c r="P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</row>
    <row r="335" spans="1:103" hidden="1" x14ac:dyDescent="0.25">
      <c r="A335" s="1"/>
      <c r="B335" s="1"/>
      <c r="E335" s="44" t="s">
        <v>78</v>
      </c>
      <c r="F335" s="53" t="s">
        <v>79</v>
      </c>
      <c r="G335" s="26">
        <f>'[1]ფარმაკო საკუთ.'!E25</f>
        <v>10000</v>
      </c>
      <c r="H335" s="26">
        <f>'[1]ფარმაკო საკუთ.'!F25</f>
        <v>0</v>
      </c>
      <c r="I335" s="26">
        <f>'[1]ფარმაკო საკუთ.'!G25</f>
        <v>0</v>
      </c>
      <c r="J335" s="26">
        <f>'[1]ფარმაკო საკუთ.'!H25</f>
        <v>10000</v>
      </c>
      <c r="K335" s="2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</row>
    <row r="336" spans="1:103" hidden="1" x14ac:dyDescent="0.25">
      <c r="A336" s="1"/>
      <c r="B336" s="1"/>
      <c r="E336" s="16" t="s">
        <v>80</v>
      </c>
      <c r="F336" s="19" t="s">
        <v>81</v>
      </c>
      <c r="G336" s="26">
        <f>'[1]ფარმაკო საკუთ.'!E26</f>
        <v>16000</v>
      </c>
      <c r="H336" s="26">
        <f>'[1]ფარმაკო საკუთ.'!F26</f>
        <v>0</v>
      </c>
      <c r="I336" s="26">
        <f>'[1]ფარმაკო საკუთ.'!G26</f>
        <v>0</v>
      </c>
      <c r="J336" s="26">
        <f>'[1]ფარმაკო საკუთ.'!H26</f>
        <v>16000</v>
      </c>
      <c r="K336" s="27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</row>
    <row r="337" spans="1:103" hidden="1" x14ac:dyDescent="0.25">
      <c r="A337" s="1"/>
      <c r="B337" s="1"/>
      <c r="E337" s="16" t="s">
        <v>82</v>
      </c>
      <c r="F337" s="51" t="s">
        <v>83</v>
      </c>
      <c r="G337" s="26">
        <f>'[1]ფარმაკო საკუთ.'!E27</f>
        <v>1000</v>
      </c>
      <c r="H337" s="26">
        <f>'[1]ფარმაკო საკუთ.'!F27</f>
        <v>0</v>
      </c>
      <c r="I337" s="26">
        <f>'[1]ფარმაკო საკუთ.'!G27</f>
        <v>0</v>
      </c>
      <c r="J337" s="26">
        <f>'[1]ფარმაკო საკუთ.'!H27</f>
        <v>1000</v>
      </c>
      <c r="K337" s="27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</row>
    <row r="338" spans="1:103" hidden="1" x14ac:dyDescent="0.25">
      <c r="A338" s="1"/>
      <c r="B338" s="1"/>
      <c r="E338" s="16" t="s">
        <v>84</v>
      </c>
      <c r="F338" s="51" t="s">
        <v>85</v>
      </c>
      <c r="G338" s="26">
        <f>'[1]ფარმაკო საკუთ.'!E28</f>
        <v>15000</v>
      </c>
      <c r="H338" s="26">
        <f>'[1]ფარმაკო საკუთ.'!F28</f>
        <v>0</v>
      </c>
      <c r="I338" s="26">
        <f>'[1]ფარმაკო საკუთ.'!G28</f>
        <v>0</v>
      </c>
      <c r="J338" s="26">
        <f>'[1]ფარმაკო საკუთ.'!H28</f>
        <v>15000</v>
      </c>
      <c r="K338" s="2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</row>
    <row r="339" spans="1:103" hidden="1" x14ac:dyDescent="0.25">
      <c r="A339" s="1"/>
      <c r="B339" s="1"/>
      <c r="E339" s="16" t="s">
        <v>86</v>
      </c>
      <c r="F339" s="19" t="s">
        <v>87</v>
      </c>
      <c r="G339" s="26">
        <f>'[1]ფარმაკო საკუთ.'!E29</f>
        <v>74000</v>
      </c>
      <c r="H339" s="26">
        <f>'[1]ფარმაკო საკუთ.'!F29</f>
        <v>0</v>
      </c>
      <c r="I339" s="26">
        <f>'[1]ფარმაკო საკუთ.'!G29</f>
        <v>0</v>
      </c>
      <c r="J339" s="26">
        <f>'[1]ფარმაკო საკუთ.'!H29</f>
        <v>74000</v>
      </c>
      <c r="K339" s="27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</row>
    <row r="340" spans="1:103" ht="45" hidden="1" x14ac:dyDescent="0.25">
      <c r="A340" s="1"/>
      <c r="B340" s="1"/>
      <c r="E340" s="16" t="s">
        <v>88</v>
      </c>
      <c r="F340" s="51" t="s">
        <v>89</v>
      </c>
      <c r="G340" s="26">
        <f>'[1]ფარმაკო საკუთ.'!E30</f>
        <v>2000</v>
      </c>
      <c r="H340" s="26">
        <f>'[1]ფარმაკო საკუთ.'!F30</f>
        <v>0</v>
      </c>
      <c r="I340" s="26">
        <f>'[1]ფარმაკო საკუთ.'!G30</f>
        <v>0</v>
      </c>
      <c r="J340" s="26">
        <f>'[1]ფარმაკო საკუთ.'!H30</f>
        <v>2000</v>
      </c>
      <c r="K340" s="27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</row>
    <row r="341" spans="1:103" hidden="1" x14ac:dyDescent="0.25">
      <c r="A341" s="1"/>
      <c r="B341" s="1"/>
      <c r="E341" s="16" t="s">
        <v>90</v>
      </c>
      <c r="F341" s="51" t="s">
        <v>91</v>
      </c>
      <c r="G341" s="26">
        <f>'[1]ფარმაკო საკუთ.'!E31</f>
        <v>2000</v>
      </c>
      <c r="H341" s="26">
        <f>'[1]ფარმაკო საკუთ.'!F31</f>
        <v>0</v>
      </c>
      <c r="I341" s="26">
        <f>'[1]ფარმაკო საკუთ.'!G31</f>
        <v>0</v>
      </c>
      <c r="J341" s="26">
        <f>'[1]ფარმაკო საკუთ.'!H31</f>
        <v>2000</v>
      </c>
      <c r="K341" s="27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</row>
    <row r="342" spans="1:103" ht="45" hidden="1" x14ac:dyDescent="0.25">
      <c r="A342" s="1"/>
      <c r="B342" s="1"/>
      <c r="E342" s="16" t="s">
        <v>92</v>
      </c>
      <c r="F342" s="51" t="s">
        <v>93</v>
      </c>
      <c r="G342" s="26">
        <f>'[1]ფარმაკო საკუთ.'!E32</f>
        <v>2000</v>
      </c>
      <c r="H342" s="26">
        <f>'[1]ფარმაკო საკუთ.'!F32</f>
        <v>0</v>
      </c>
      <c r="I342" s="26">
        <f>'[1]ფარმაკო საკუთ.'!G32</f>
        <v>0</v>
      </c>
      <c r="J342" s="26">
        <f>'[1]ფარმაკო საკუთ.'!H32</f>
        <v>2000</v>
      </c>
      <c r="K342" s="27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</row>
    <row r="343" spans="1:103" ht="30" hidden="1" x14ac:dyDescent="0.25">
      <c r="A343" s="1"/>
      <c r="B343" s="1"/>
      <c r="E343" s="16" t="s">
        <v>94</v>
      </c>
      <c r="F343" s="19" t="s">
        <v>95</v>
      </c>
      <c r="G343" s="26">
        <f>'[1]ფარმაკო საკუთ.'!E33</f>
        <v>2000</v>
      </c>
      <c r="H343" s="26">
        <f>'[1]ფარმაკო საკუთ.'!F33</f>
        <v>0</v>
      </c>
      <c r="I343" s="26">
        <f>'[1]ფარმაკო საკუთ.'!G33</f>
        <v>0</v>
      </c>
      <c r="J343" s="26">
        <f>'[1]ფარმაკო საკუთ.'!H33</f>
        <v>2000</v>
      </c>
      <c r="K343" s="27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</row>
    <row r="344" spans="1:103" hidden="1" x14ac:dyDescent="0.25">
      <c r="A344" s="1"/>
      <c r="B344" s="1"/>
      <c r="E344" s="16" t="s">
        <v>96</v>
      </c>
      <c r="F344" s="51" t="s">
        <v>97</v>
      </c>
      <c r="G344" s="26">
        <f>'[1]ფარმაკო საკუთ.'!E34</f>
        <v>0</v>
      </c>
      <c r="H344" s="26">
        <f>'[1]ფარმაკო საკუთ.'!F34</f>
        <v>0</v>
      </c>
      <c r="I344" s="26">
        <f>'[1]ფარმაკო საკუთ.'!G34</f>
        <v>0</v>
      </c>
      <c r="J344" s="26">
        <f>'[1]ფარმაკო საკუთ.'!H34</f>
        <v>0</v>
      </c>
      <c r="K344" s="27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</row>
    <row r="345" spans="1:103" hidden="1" x14ac:dyDescent="0.25">
      <c r="A345" s="1"/>
      <c r="B345" s="1"/>
      <c r="E345" s="16" t="s">
        <v>98</v>
      </c>
      <c r="F345" s="51" t="s">
        <v>99</v>
      </c>
      <c r="G345" s="26">
        <f>'[1]ფარმაკო საკუთ.'!E35</f>
        <v>0</v>
      </c>
      <c r="H345" s="26">
        <f>'[1]ფარმაკო საკუთ.'!F35</f>
        <v>0</v>
      </c>
      <c r="I345" s="26">
        <f>'[1]ფარმაკო საკუთ.'!G35</f>
        <v>0</v>
      </c>
      <c r="J345" s="26">
        <f>'[1]ფარმაკო საკუთ.'!H35</f>
        <v>0</v>
      </c>
      <c r="K345" s="27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</row>
    <row r="346" spans="1:103" hidden="1" x14ac:dyDescent="0.25">
      <c r="A346" s="1"/>
      <c r="B346" s="1"/>
      <c r="E346" s="16" t="s">
        <v>100</v>
      </c>
      <c r="F346" s="51" t="s">
        <v>101</v>
      </c>
      <c r="G346" s="26">
        <f>'[1]ფარმაკო საკუთ.'!E36</f>
        <v>0</v>
      </c>
      <c r="H346" s="26">
        <f>'[1]ფარმაკო საკუთ.'!F36</f>
        <v>0</v>
      </c>
      <c r="I346" s="26">
        <f>'[1]ფარმაკო საკუთ.'!G36</f>
        <v>0</v>
      </c>
      <c r="J346" s="26">
        <f>'[1]ფარმაკო საკუთ.'!H36</f>
        <v>0</v>
      </c>
      <c r="K346" s="27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</row>
    <row r="347" spans="1:103" hidden="1" x14ac:dyDescent="0.25">
      <c r="A347" s="1"/>
      <c r="B347" s="1"/>
      <c r="E347" s="16" t="s">
        <v>102</v>
      </c>
      <c r="F347" s="51" t="s">
        <v>103</v>
      </c>
      <c r="G347" s="26">
        <f>'[1]ფარმაკო საკუთ.'!E37</f>
        <v>0</v>
      </c>
      <c r="H347" s="26">
        <f>'[1]ფარმაკო საკუთ.'!F37</f>
        <v>0</v>
      </c>
      <c r="I347" s="26">
        <f>'[1]ფარმაკო საკუთ.'!G37</f>
        <v>0</v>
      </c>
      <c r="J347" s="26">
        <f>'[1]ფარმაკო საკუთ.'!H37</f>
        <v>0</v>
      </c>
      <c r="K347" s="27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</row>
    <row r="348" spans="1:103" hidden="1" x14ac:dyDescent="0.25">
      <c r="A348" s="1"/>
      <c r="B348" s="1"/>
      <c r="E348" s="16" t="s">
        <v>104</v>
      </c>
      <c r="F348" s="51" t="s">
        <v>105</v>
      </c>
      <c r="G348" s="26">
        <f>'[1]ფარმაკო საკუთ.'!E38</f>
        <v>2000</v>
      </c>
      <c r="H348" s="26">
        <f>'[1]ფარმაკო საკუთ.'!F38</f>
        <v>0</v>
      </c>
      <c r="I348" s="26">
        <f>'[1]ფარმაკო საკუთ.'!G38</f>
        <v>0</v>
      </c>
      <c r="J348" s="26">
        <f>'[1]ფარმაკო საკუთ.'!H38</f>
        <v>2000</v>
      </c>
      <c r="K348" s="27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</row>
    <row r="349" spans="1:103" hidden="1" x14ac:dyDescent="0.25">
      <c r="A349" s="1"/>
      <c r="B349" s="1"/>
      <c r="E349" s="16" t="s">
        <v>106</v>
      </c>
      <c r="F349" s="51" t="s">
        <v>107</v>
      </c>
      <c r="G349" s="26">
        <f>'[1]ფარმაკო საკუთ.'!E39</f>
        <v>0</v>
      </c>
      <c r="H349" s="26">
        <f>'[1]ფარმაკო საკუთ.'!F39</f>
        <v>0</v>
      </c>
      <c r="I349" s="26">
        <f>'[1]ფარმაკო საკუთ.'!G39</f>
        <v>0</v>
      </c>
      <c r="J349" s="26">
        <f>'[1]ფარმაკო საკუთ.'!H39</f>
        <v>0</v>
      </c>
      <c r="K349" s="27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</row>
    <row r="350" spans="1:103" hidden="1" x14ac:dyDescent="0.25">
      <c r="A350" s="1"/>
      <c r="B350" s="1"/>
      <c r="E350" s="16" t="s">
        <v>108</v>
      </c>
      <c r="F350" s="51" t="s">
        <v>109</v>
      </c>
      <c r="G350" s="26">
        <f>'[1]ფარმაკო საკუთ.'!E40</f>
        <v>0</v>
      </c>
      <c r="H350" s="26">
        <f>'[1]ფარმაკო საკუთ.'!F40</f>
        <v>0</v>
      </c>
      <c r="I350" s="26">
        <f>'[1]ფარმაკო საკუთ.'!G40</f>
        <v>0</v>
      </c>
      <c r="J350" s="26">
        <f>'[1]ფარმაკო საკუთ.'!H40</f>
        <v>0</v>
      </c>
      <c r="K350" s="27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</row>
    <row r="351" spans="1:103" hidden="1" x14ac:dyDescent="0.25">
      <c r="A351" s="1"/>
      <c r="B351" s="1"/>
      <c r="E351" s="16" t="s">
        <v>110</v>
      </c>
      <c r="F351" s="51" t="s">
        <v>111</v>
      </c>
      <c r="G351" s="26">
        <f>'[1]ფარმაკო საკუთ.'!E41</f>
        <v>0</v>
      </c>
      <c r="H351" s="26">
        <f>'[1]ფარმაკო საკუთ.'!F41</f>
        <v>0</v>
      </c>
      <c r="I351" s="26">
        <f>'[1]ფარმაკო საკუთ.'!G41</f>
        <v>0</v>
      </c>
      <c r="J351" s="26">
        <f>'[1]ფარმაკო საკუთ.'!H41</f>
        <v>0</v>
      </c>
      <c r="K351" s="27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</row>
    <row r="352" spans="1:103" hidden="1" x14ac:dyDescent="0.25">
      <c r="A352" s="1"/>
      <c r="B352" s="1"/>
      <c r="E352" s="16" t="s">
        <v>112</v>
      </c>
      <c r="F352" s="54" t="s">
        <v>113</v>
      </c>
      <c r="G352" s="26">
        <f>'[1]ფარმაკო საკუთ.'!E42</f>
        <v>0</v>
      </c>
      <c r="H352" s="26">
        <f>'[1]ფარმაკო საკუთ.'!F42</f>
        <v>0</v>
      </c>
      <c r="I352" s="26">
        <f>'[1]ფარმაკო საკუთ.'!G42</f>
        <v>0</v>
      </c>
      <c r="J352" s="26">
        <f>'[1]ფარმაკო საკუთ.'!H42</f>
        <v>0</v>
      </c>
      <c r="K352" s="27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</row>
    <row r="353" spans="1:103" hidden="1" x14ac:dyDescent="0.25">
      <c r="A353" s="1"/>
      <c r="B353" s="1"/>
      <c r="E353" s="16" t="s">
        <v>114</v>
      </c>
      <c r="F353" s="51" t="s">
        <v>115</v>
      </c>
      <c r="G353" s="26">
        <f>'[1]ფარმაკო საკუთ.'!E43</f>
        <v>0</v>
      </c>
      <c r="H353" s="26">
        <f>'[1]ფარმაკო საკუთ.'!F43</f>
        <v>0</v>
      </c>
      <c r="I353" s="26">
        <f>'[1]ფარმაკო საკუთ.'!G43</f>
        <v>0</v>
      </c>
      <c r="J353" s="26">
        <f>'[1]ფარმაკო საკუთ.'!H43</f>
        <v>0</v>
      </c>
      <c r="K353" s="27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</row>
    <row r="354" spans="1:103" ht="30" hidden="1" x14ac:dyDescent="0.25">
      <c r="A354" s="1"/>
      <c r="B354" s="1"/>
      <c r="E354" s="16" t="s">
        <v>116</v>
      </c>
      <c r="F354" s="51" t="s">
        <v>117</v>
      </c>
      <c r="G354" s="26">
        <f>'[1]ფარმაკო საკუთ.'!E44</f>
        <v>0</v>
      </c>
      <c r="H354" s="26">
        <f>'[1]ფარმაკო საკუთ.'!F44</f>
        <v>0</v>
      </c>
      <c r="I354" s="26">
        <f>'[1]ფარმაკო საკუთ.'!G44</f>
        <v>0</v>
      </c>
      <c r="J354" s="26">
        <f>'[1]ფარმაკო საკუთ.'!H44</f>
        <v>0</v>
      </c>
      <c r="K354" s="27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</row>
    <row r="355" spans="1:103" hidden="1" x14ac:dyDescent="0.25">
      <c r="A355" s="1"/>
      <c r="B355" s="1"/>
      <c r="E355" s="16" t="s">
        <v>118</v>
      </c>
      <c r="F355" s="19" t="s">
        <v>119</v>
      </c>
      <c r="G355" s="26">
        <f>'[1]ფარმაკო საკუთ.'!E45</f>
        <v>5000</v>
      </c>
      <c r="H355" s="26">
        <f>'[1]ფარმაკო საკუთ.'!F45</f>
        <v>0</v>
      </c>
      <c r="I355" s="26">
        <f>'[1]ფარმაკო საკუთ.'!G45</f>
        <v>0</v>
      </c>
      <c r="J355" s="26">
        <f>'[1]ფარმაკო საკუთ.'!H45</f>
        <v>5000</v>
      </c>
      <c r="K355" s="27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</row>
    <row r="356" spans="1:103" hidden="1" x14ac:dyDescent="0.25">
      <c r="A356" s="1"/>
      <c r="B356" s="1"/>
      <c r="E356" s="16" t="s">
        <v>120</v>
      </c>
      <c r="F356" s="51" t="s">
        <v>121</v>
      </c>
      <c r="G356" s="26">
        <f>'[1]ფარმაკო საკუთ.'!E46</f>
        <v>5000</v>
      </c>
      <c r="H356" s="26">
        <f>'[1]ფარმაკო საკუთ.'!F46</f>
        <v>0</v>
      </c>
      <c r="I356" s="26">
        <f>'[1]ფარმაკო საკუთ.'!G46</f>
        <v>0</v>
      </c>
      <c r="J356" s="26">
        <f>'[1]ფარმაკო საკუთ.'!H46</f>
        <v>5000</v>
      </c>
      <c r="K356" s="2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</row>
    <row r="357" spans="1:103" hidden="1" x14ac:dyDescent="0.25">
      <c r="A357" s="1"/>
      <c r="B357" s="1"/>
      <c r="E357" s="16" t="s">
        <v>122</v>
      </c>
      <c r="F357" s="51" t="s">
        <v>123</v>
      </c>
      <c r="G357" s="26">
        <f>'[1]ფარმაკო საკუთ.'!E47</f>
        <v>0</v>
      </c>
      <c r="H357" s="26">
        <f>'[1]ფარმაკო საკუთ.'!F47</f>
        <v>0</v>
      </c>
      <c r="I357" s="26">
        <f>'[1]ფარმაკო საკუთ.'!G47</f>
        <v>0</v>
      </c>
      <c r="J357" s="26">
        <f>'[1]ფარმაკო საკუთ.'!H47</f>
        <v>0</v>
      </c>
      <c r="K357" s="2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</row>
    <row r="358" spans="1:103" ht="30" hidden="1" x14ac:dyDescent="0.25">
      <c r="A358" s="1"/>
      <c r="B358" s="1"/>
      <c r="E358" s="16" t="s">
        <v>124</v>
      </c>
      <c r="F358" s="51" t="s">
        <v>125</v>
      </c>
      <c r="G358" s="26">
        <f>'[1]ფარმაკო საკუთ.'!E48</f>
        <v>0</v>
      </c>
      <c r="H358" s="26">
        <f>'[1]ფარმაკო საკუთ.'!F48</f>
        <v>0</v>
      </c>
      <c r="I358" s="26">
        <f>'[1]ფარმაკო საკუთ.'!G48</f>
        <v>0</v>
      </c>
      <c r="J358" s="26">
        <f>'[1]ფარმაკო საკუთ.'!H48</f>
        <v>0</v>
      </c>
      <c r="K358" s="27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</row>
    <row r="359" spans="1:103" hidden="1" x14ac:dyDescent="0.25">
      <c r="A359" s="1"/>
      <c r="B359" s="1"/>
      <c r="E359" s="16" t="s">
        <v>126</v>
      </c>
      <c r="F359" s="55" t="s">
        <v>127</v>
      </c>
      <c r="G359" s="26">
        <f>'[1]ფარმაკო საკუთ.'!E49</f>
        <v>4000</v>
      </c>
      <c r="H359" s="26">
        <f>'[1]ფარმაკო საკუთ.'!F49</f>
        <v>0</v>
      </c>
      <c r="I359" s="26">
        <f>'[1]ფარმაკო საკუთ.'!G49</f>
        <v>0</v>
      </c>
      <c r="J359" s="26">
        <f>'[1]ფარმაკო საკუთ.'!H49</f>
        <v>4000</v>
      </c>
      <c r="K359" s="2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</row>
    <row r="360" spans="1:103" hidden="1" x14ac:dyDescent="0.25">
      <c r="A360" s="1"/>
      <c r="B360" s="1"/>
      <c r="E360" s="16" t="s">
        <v>128</v>
      </c>
      <c r="F360" s="55" t="s">
        <v>129</v>
      </c>
      <c r="G360" s="26">
        <f>'[1]ფარმაკო საკუთ.'!E50</f>
        <v>2000</v>
      </c>
      <c r="H360" s="26">
        <f>'[1]ფარმაკო საკუთ.'!F50</f>
        <v>0</v>
      </c>
      <c r="I360" s="26">
        <f>'[1]ფარმაკო საკუთ.'!G50</f>
        <v>0</v>
      </c>
      <c r="J360" s="26">
        <f>'[1]ფარმაკო საკუთ.'!H50</f>
        <v>2000</v>
      </c>
      <c r="K360" s="27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</row>
    <row r="361" spans="1:103" ht="30" hidden="1" x14ac:dyDescent="0.25">
      <c r="A361" s="1"/>
      <c r="B361" s="1"/>
      <c r="E361" s="16" t="s">
        <v>130</v>
      </c>
      <c r="F361" s="55" t="s">
        <v>131</v>
      </c>
      <c r="G361" s="26">
        <f>'[1]ფარმაკო საკუთ.'!E51</f>
        <v>3000</v>
      </c>
      <c r="H361" s="26">
        <f>'[1]ფარმაკო საკუთ.'!F51</f>
        <v>0</v>
      </c>
      <c r="I361" s="26">
        <f>'[1]ფარმაკო საკუთ.'!G51</f>
        <v>0</v>
      </c>
      <c r="J361" s="26">
        <f>'[1]ფარმაკო საკუთ.'!H51</f>
        <v>3000</v>
      </c>
      <c r="K361" s="2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</row>
    <row r="362" spans="1:103" ht="30" hidden="1" x14ac:dyDescent="0.25">
      <c r="A362" s="1"/>
      <c r="B362" s="1"/>
      <c r="E362" s="16" t="s">
        <v>132</v>
      </c>
      <c r="F362" s="55" t="s">
        <v>133</v>
      </c>
      <c r="G362" s="26">
        <f>'[1]ფარმაკო საკუთ.'!E52</f>
        <v>5000</v>
      </c>
      <c r="H362" s="26">
        <f>'[1]ფარმაკო საკუთ.'!F52</f>
        <v>0</v>
      </c>
      <c r="I362" s="26">
        <f>'[1]ფარმაკო საკუთ.'!G52</f>
        <v>0</v>
      </c>
      <c r="J362" s="26">
        <f>'[1]ფარმაკო საკუთ.'!H52</f>
        <v>5000</v>
      </c>
      <c r="K362" s="27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</row>
    <row r="363" spans="1:103" hidden="1" x14ac:dyDescent="0.25">
      <c r="A363" s="1"/>
      <c r="B363" s="1"/>
      <c r="E363" s="16" t="s">
        <v>134</v>
      </c>
      <c r="F363" s="19" t="s">
        <v>135</v>
      </c>
      <c r="G363" s="26">
        <f>'[1]ფარმაკო საკუთ.'!E53</f>
        <v>7000</v>
      </c>
      <c r="H363" s="26">
        <f>'[1]ფარმაკო საკუთ.'!F53</f>
        <v>0</v>
      </c>
      <c r="I363" s="26">
        <f>'[1]ფარმაკო საკუთ.'!G53</f>
        <v>0</v>
      </c>
      <c r="J363" s="26">
        <f>'[1]ფარმაკო საკუთ.'!H53</f>
        <v>7000</v>
      </c>
      <c r="K363" s="27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</row>
    <row r="364" spans="1:103" hidden="1" x14ac:dyDescent="0.25">
      <c r="A364" s="1"/>
      <c r="B364" s="1"/>
      <c r="E364" s="16" t="s">
        <v>136</v>
      </c>
      <c r="F364" s="19" t="s">
        <v>137</v>
      </c>
      <c r="G364" s="26">
        <f>'[1]ფარმაკო საკუთ.'!E54</f>
        <v>1000</v>
      </c>
      <c r="H364" s="26">
        <f>'[1]ფარმაკო საკუთ.'!F54</f>
        <v>0</v>
      </c>
      <c r="I364" s="26">
        <f>'[1]ფარმაკო საკუთ.'!G54</f>
        <v>0</v>
      </c>
      <c r="J364" s="26">
        <f>'[1]ფარმაკო საკუთ.'!H54</f>
        <v>1000</v>
      </c>
      <c r="K364" s="27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</row>
    <row r="365" spans="1:103" hidden="1" x14ac:dyDescent="0.25">
      <c r="A365" s="1"/>
      <c r="B365" s="1"/>
      <c r="E365" s="16" t="s">
        <v>138</v>
      </c>
      <c r="F365" s="20" t="s">
        <v>139</v>
      </c>
      <c r="G365" s="26">
        <f>'[1]ფარმაკო საკუთ.'!E55</f>
        <v>35000</v>
      </c>
      <c r="H365" s="26">
        <f>'[1]ფარმაკო საკუთ.'!F55</f>
        <v>0</v>
      </c>
      <c r="I365" s="26">
        <f>'[1]ფარმაკო საკუთ.'!G55</f>
        <v>0</v>
      </c>
      <c r="J365" s="26">
        <f>'[1]ფარმაკო საკუთ.'!H55</f>
        <v>35000</v>
      </c>
      <c r="K365" s="27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</row>
    <row r="366" spans="1:103" hidden="1" x14ac:dyDescent="0.25">
      <c r="A366" s="1"/>
      <c r="B366" s="1"/>
      <c r="E366" s="16" t="s">
        <v>140</v>
      </c>
      <c r="F366" s="51" t="s">
        <v>141</v>
      </c>
      <c r="G366" s="26">
        <f>'[1]ფარმაკო საკუთ.'!E56</f>
        <v>15000</v>
      </c>
      <c r="H366" s="26">
        <f>'[1]ფარმაკო საკუთ.'!F56</f>
        <v>0</v>
      </c>
      <c r="I366" s="26">
        <f>'[1]ფარმაკო საკუთ.'!G56</f>
        <v>0</v>
      </c>
      <c r="J366" s="26">
        <f>'[1]ფარმაკო საკუთ.'!H56</f>
        <v>15000</v>
      </c>
      <c r="K366" s="2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</row>
    <row r="367" spans="1:103" hidden="1" x14ac:dyDescent="0.25">
      <c r="A367" s="1"/>
      <c r="B367" s="1"/>
      <c r="E367" s="16" t="s">
        <v>142</v>
      </c>
      <c r="F367" s="51" t="s">
        <v>143</v>
      </c>
      <c r="G367" s="26">
        <f>'[1]ფარმაკო საკუთ.'!E57</f>
        <v>13000</v>
      </c>
      <c r="H367" s="26">
        <f>'[1]ფარმაკო საკუთ.'!F57</f>
        <v>0</v>
      </c>
      <c r="I367" s="26">
        <f>'[1]ფარმაკო საკუთ.'!G57</f>
        <v>0</v>
      </c>
      <c r="J367" s="26">
        <f>'[1]ფარმაკო საკუთ.'!H57</f>
        <v>13000</v>
      </c>
      <c r="K367" s="27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</row>
    <row r="368" spans="1:103" hidden="1" x14ac:dyDescent="0.25">
      <c r="A368" s="1"/>
      <c r="B368" s="1"/>
      <c r="E368" s="16" t="s">
        <v>144</v>
      </c>
      <c r="F368" s="51" t="s">
        <v>145</v>
      </c>
      <c r="G368" s="26">
        <f>'[1]ფარმაკო საკუთ.'!E58</f>
        <v>7000</v>
      </c>
      <c r="H368" s="26">
        <f>'[1]ფარმაკო საკუთ.'!F58</f>
        <v>0</v>
      </c>
      <c r="I368" s="26">
        <f>'[1]ფარმაკო საკუთ.'!G58</f>
        <v>0</v>
      </c>
      <c r="J368" s="26">
        <f>'[1]ფარმაკო საკუთ.'!H58</f>
        <v>7000</v>
      </c>
      <c r="K368" s="27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</row>
    <row r="369" spans="1:103" hidden="1" x14ac:dyDescent="0.25">
      <c r="A369" s="1"/>
      <c r="B369" s="1"/>
      <c r="E369" s="16" t="s">
        <v>146</v>
      </c>
      <c r="F369" s="51" t="s">
        <v>147</v>
      </c>
      <c r="G369" s="26">
        <f>'[1]ფარმაკო საკუთ.'!E59</f>
        <v>0</v>
      </c>
      <c r="H369" s="26">
        <f>'[1]ფარმაკო საკუთ.'!F59</f>
        <v>0</v>
      </c>
      <c r="I369" s="26">
        <f>'[1]ფარმაკო საკუთ.'!G59</f>
        <v>0</v>
      </c>
      <c r="J369" s="26">
        <f>'[1]ფარმაკო საკუთ.'!H59</f>
        <v>0</v>
      </c>
      <c r="K369" s="27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</row>
    <row r="370" spans="1:103" ht="30" hidden="1" x14ac:dyDescent="0.25">
      <c r="A370" s="1"/>
      <c r="B370" s="1"/>
      <c r="E370" s="16" t="s">
        <v>148</v>
      </c>
      <c r="F370" s="51" t="s">
        <v>149</v>
      </c>
      <c r="G370" s="26">
        <f>'[1]ფარმაკო საკუთ.'!E60</f>
        <v>0</v>
      </c>
      <c r="H370" s="26">
        <f>'[1]ფარმაკო საკუთ.'!F60</f>
        <v>0</v>
      </c>
      <c r="I370" s="26">
        <f>'[1]ფარმაკო საკუთ.'!G60</f>
        <v>0</v>
      </c>
      <c r="J370" s="26">
        <f>'[1]ფარმაკო საკუთ.'!H60</f>
        <v>0</v>
      </c>
      <c r="K370" s="27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</row>
    <row r="371" spans="1:103" ht="30" hidden="1" x14ac:dyDescent="0.25">
      <c r="A371" s="1"/>
      <c r="B371" s="1"/>
      <c r="E371" s="16" t="s">
        <v>150</v>
      </c>
      <c r="F371" s="51" t="s">
        <v>151</v>
      </c>
      <c r="G371" s="26">
        <f>'[1]ფარმაკო საკუთ.'!E61</f>
        <v>0</v>
      </c>
      <c r="H371" s="26">
        <f>'[1]ფარმაკო საკუთ.'!F61</f>
        <v>0</v>
      </c>
      <c r="I371" s="26">
        <f>'[1]ფარმაკო საკუთ.'!G61</f>
        <v>0</v>
      </c>
      <c r="J371" s="26">
        <f>'[1]ფარმაკო საკუთ.'!H61</f>
        <v>0</v>
      </c>
      <c r="K371" s="27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</row>
    <row r="372" spans="1:103" ht="30" hidden="1" x14ac:dyDescent="0.25">
      <c r="A372" s="1"/>
      <c r="B372" s="1"/>
      <c r="E372" s="56" t="s">
        <v>152</v>
      </c>
      <c r="F372" s="51" t="s">
        <v>153</v>
      </c>
      <c r="G372" s="26">
        <f>'[1]ფარმაკო საკუთ.'!E62</f>
        <v>0</v>
      </c>
      <c r="H372" s="26">
        <f>'[1]ფარმაკო საკუთ.'!F62</f>
        <v>0</v>
      </c>
      <c r="I372" s="26">
        <f>'[1]ფარმაკო საკუთ.'!G62</f>
        <v>0</v>
      </c>
      <c r="J372" s="26">
        <f>'[1]ფარმაკო საკუთ.'!H62</f>
        <v>0</v>
      </c>
      <c r="K372" s="27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</row>
    <row r="373" spans="1:103" hidden="1" x14ac:dyDescent="0.25">
      <c r="A373" s="1"/>
      <c r="B373" s="1"/>
      <c r="E373" s="16" t="s">
        <v>154</v>
      </c>
      <c r="F373" s="51" t="s">
        <v>155</v>
      </c>
      <c r="G373" s="26">
        <f>'[1]ფარმაკო საკუთ.'!E63</f>
        <v>4000</v>
      </c>
      <c r="H373" s="26">
        <f>'[1]ფარმაკო საკუთ.'!F63</f>
        <v>0</v>
      </c>
      <c r="I373" s="26">
        <f>'[1]ფარმაკო საკუთ.'!G63</f>
        <v>0</v>
      </c>
      <c r="J373" s="26">
        <f>'[1]ფარმაკო საკუთ.'!H63</f>
        <v>4000</v>
      </c>
      <c r="K373" s="27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</row>
    <row r="374" spans="1:103" hidden="1" x14ac:dyDescent="0.25">
      <c r="A374" s="1"/>
      <c r="B374" s="1"/>
      <c r="E374" s="16" t="s">
        <v>156</v>
      </c>
      <c r="F374" s="19" t="s">
        <v>157</v>
      </c>
      <c r="G374" s="26">
        <f>'[1]ფარმაკო საკუთ.'!E64</f>
        <v>2000</v>
      </c>
      <c r="H374" s="26">
        <f>'[1]ფარმაკო საკუთ.'!F64</f>
        <v>0</v>
      </c>
      <c r="I374" s="26">
        <f>'[1]ფარმაკო საკუთ.'!G64</f>
        <v>0</v>
      </c>
      <c r="J374" s="26">
        <f>'[1]ფარმაკო საკუთ.'!H64</f>
        <v>2000</v>
      </c>
      <c r="K374" s="27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</row>
    <row r="375" spans="1:103" hidden="1" x14ac:dyDescent="0.25">
      <c r="A375" s="1"/>
      <c r="B375" s="1"/>
      <c r="E375" s="16" t="s">
        <v>158</v>
      </c>
      <c r="F375" s="19" t="s">
        <v>159</v>
      </c>
      <c r="G375" s="26">
        <f>'[1]ფარმაკო საკუთ.'!E65</f>
        <v>2000</v>
      </c>
      <c r="H375" s="26">
        <f>'[1]ფარმაკო საკუთ.'!F65</f>
        <v>0</v>
      </c>
      <c r="I375" s="26">
        <f>'[1]ფარმაკო საკუთ.'!G65</f>
        <v>0</v>
      </c>
      <c r="J375" s="26">
        <f>'[1]ფარმაკო საკუთ.'!H65</f>
        <v>2000</v>
      </c>
      <c r="K375" s="27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</row>
    <row r="376" spans="1:103" hidden="1" x14ac:dyDescent="0.25">
      <c r="A376" s="1"/>
      <c r="B376" s="1"/>
      <c r="E376" s="16" t="s">
        <v>160</v>
      </c>
      <c r="F376" s="19" t="s">
        <v>161</v>
      </c>
      <c r="G376" s="26">
        <f>'[1]ფარმაკო საკუთ.'!E66</f>
        <v>30000</v>
      </c>
      <c r="H376" s="26">
        <f>'[1]ფარმაკო საკუთ.'!F66</f>
        <v>0</v>
      </c>
      <c r="I376" s="26">
        <f>'[1]ფარმაკო საკუთ.'!G66</f>
        <v>0</v>
      </c>
      <c r="J376" s="26">
        <f>'[1]ფარმაკო საკუთ.'!H66</f>
        <v>30000</v>
      </c>
      <c r="K376" s="2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</row>
    <row r="377" spans="1:103" ht="30" hidden="1" x14ac:dyDescent="0.25">
      <c r="A377" s="1"/>
      <c r="B377" s="1"/>
      <c r="E377" s="16" t="s">
        <v>162</v>
      </c>
      <c r="F377" s="19" t="s">
        <v>163</v>
      </c>
      <c r="G377" s="26">
        <f>'[1]ფარმაკო საკუთ.'!E67</f>
        <v>5000</v>
      </c>
      <c r="H377" s="26">
        <f>'[1]ფარმაკო საკუთ.'!F67</f>
        <v>0</v>
      </c>
      <c r="I377" s="26">
        <f>'[1]ფარმაკო საკუთ.'!G67</f>
        <v>0</v>
      </c>
      <c r="J377" s="26">
        <f>'[1]ფარმაკო საკუთ.'!H67</f>
        <v>5000</v>
      </c>
      <c r="K377" s="2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</row>
    <row r="378" spans="1:103" ht="30" hidden="1" x14ac:dyDescent="0.25">
      <c r="A378" s="1"/>
      <c r="B378" s="1"/>
      <c r="E378" s="16" t="s">
        <v>164</v>
      </c>
      <c r="F378" s="19" t="s">
        <v>165</v>
      </c>
      <c r="G378" s="26">
        <f>'[1]ფარმაკო საკუთ.'!E68</f>
        <v>6000</v>
      </c>
      <c r="H378" s="26">
        <f>'[1]ფარმაკო საკუთ.'!F68</f>
        <v>0</v>
      </c>
      <c r="I378" s="26">
        <f>'[1]ფარმაკო საკუთ.'!G68</f>
        <v>0</v>
      </c>
      <c r="J378" s="26">
        <f>'[1]ფარმაკო საკუთ.'!H68</f>
        <v>6000</v>
      </c>
      <c r="K378" s="27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</row>
    <row r="379" spans="1:103" hidden="1" x14ac:dyDescent="0.25">
      <c r="A379" s="1"/>
      <c r="B379" s="1"/>
      <c r="E379" s="16" t="s">
        <v>166</v>
      </c>
      <c r="F379" s="51" t="s">
        <v>167</v>
      </c>
      <c r="G379" s="26">
        <f>'[1]ფარმაკო საკუთ.'!E69</f>
        <v>6000</v>
      </c>
      <c r="H379" s="26">
        <f>'[1]ფარმაკო საკუთ.'!F69</f>
        <v>0</v>
      </c>
      <c r="I379" s="26">
        <f>'[1]ფარმაკო საკუთ.'!G69</f>
        <v>0</v>
      </c>
      <c r="J379" s="26">
        <f>'[1]ფარმაკო საკუთ.'!H69</f>
        <v>6000</v>
      </c>
      <c r="K379" s="27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</row>
    <row r="380" spans="1:103" hidden="1" x14ac:dyDescent="0.25">
      <c r="A380" s="1"/>
      <c r="B380" s="1"/>
      <c r="E380" s="16" t="s">
        <v>168</v>
      </c>
      <c r="F380" s="51" t="s">
        <v>169</v>
      </c>
      <c r="G380" s="26">
        <f>'[1]ფარმაკო საკუთ.'!E70</f>
        <v>0</v>
      </c>
      <c r="H380" s="26">
        <f>'[1]ფარმაკო საკუთ.'!F70</f>
        <v>0</v>
      </c>
      <c r="I380" s="26">
        <f>'[1]ფარმაკო საკუთ.'!G70</f>
        <v>0</v>
      </c>
      <c r="J380" s="26">
        <f>'[1]ფარმაკო საკუთ.'!H70</f>
        <v>0</v>
      </c>
      <c r="K380" s="27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</row>
    <row r="381" spans="1:103" hidden="1" x14ac:dyDescent="0.25">
      <c r="A381" s="1"/>
      <c r="B381" s="1"/>
      <c r="E381" s="16" t="s">
        <v>170</v>
      </c>
      <c r="F381" s="51" t="s">
        <v>171</v>
      </c>
      <c r="G381" s="26">
        <f>'[1]ფარმაკო საკუთ.'!E71</f>
        <v>0</v>
      </c>
      <c r="H381" s="26">
        <f>'[1]ფარმაკო საკუთ.'!F71</f>
        <v>0</v>
      </c>
      <c r="I381" s="26">
        <f>'[1]ფარმაკო საკუთ.'!G71</f>
        <v>0</v>
      </c>
      <c r="J381" s="26">
        <f>'[1]ფარმაკო საკუთ.'!H71</f>
        <v>0</v>
      </c>
      <c r="K381" s="2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</row>
    <row r="382" spans="1:103" hidden="1" x14ac:dyDescent="0.25">
      <c r="A382" s="1"/>
      <c r="B382" s="1"/>
      <c r="E382" s="16" t="s">
        <v>172</v>
      </c>
      <c r="F382" s="51" t="s">
        <v>173</v>
      </c>
      <c r="G382" s="26">
        <f>'[1]ფარმაკო საკუთ.'!E72</f>
        <v>0</v>
      </c>
      <c r="H382" s="26">
        <f>'[1]ფარმაკო საკუთ.'!F72</f>
        <v>0</v>
      </c>
      <c r="I382" s="26">
        <f>'[1]ფარმაკო საკუთ.'!G72</f>
        <v>0</v>
      </c>
      <c r="J382" s="26">
        <f>'[1]ფარმაკო საკუთ.'!H72</f>
        <v>0</v>
      </c>
      <c r="K382" s="2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</row>
    <row r="383" spans="1:103" hidden="1" x14ac:dyDescent="0.25">
      <c r="A383" s="1"/>
      <c r="B383" s="1"/>
      <c r="E383" s="16" t="s">
        <v>174</v>
      </c>
      <c r="F383" s="51" t="s">
        <v>175</v>
      </c>
      <c r="G383" s="26">
        <f>'[1]ფარმაკო საკუთ.'!E73</f>
        <v>0</v>
      </c>
      <c r="H383" s="26">
        <f>'[1]ფარმაკო საკუთ.'!F73</f>
        <v>0</v>
      </c>
      <c r="I383" s="26">
        <f>'[1]ფარმაკო საკუთ.'!G73</f>
        <v>0</v>
      </c>
      <c r="J383" s="26">
        <f>'[1]ფარმაკო საკუთ.'!H73</f>
        <v>0</v>
      </c>
      <c r="K383" s="2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</row>
    <row r="384" spans="1:103" ht="30" hidden="1" x14ac:dyDescent="0.25">
      <c r="A384" s="1"/>
      <c r="B384" s="1"/>
      <c r="E384" s="16" t="s">
        <v>176</v>
      </c>
      <c r="F384" s="51" t="s">
        <v>177</v>
      </c>
      <c r="G384" s="26">
        <f>'[1]ფარმაკო საკუთ.'!E74</f>
        <v>0</v>
      </c>
      <c r="H384" s="26">
        <f>'[1]ფარმაკო საკუთ.'!F74</f>
        <v>0</v>
      </c>
      <c r="I384" s="26">
        <f>'[1]ფარმაკო საკუთ.'!G74</f>
        <v>0</v>
      </c>
      <c r="J384" s="26">
        <f>'[1]ფარმაკო საკუთ.'!H74</f>
        <v>0</v>
      </c>
      <c r="K384" s="2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</row>
    <row r="385" spans="1:103" hidden="1" x14ac:dyDescent="0.25">
      <c r="A385" s="1"/>
      <c r="B385" s="1"/>
      <c r="E385" s="16" t="s">
        <v>178</v>
      </c>
      <c r="F385" s="19" t="s">
        <v>179</v>
      </c>
      <c r="G385" s="26">
        <f>'[1]ფარმაკო საკუთ.'!E75</f>
        <v>10000</v>
      </c>
      <c r="H385" s="26">
        <f>'[1]ფარმაკო საკუთ.'!F75</f>
        <v>0</v>
      </c>
      <c r="I385" s="26">
        <f>'[1]ფარმაკო საკუთ.'!G75</f>
        <v>0</v>
      </c>
      <c r="J385" s="26">
        <f>'[1]ფარმაკო საკუთ.'!H75</f>
        <v>10000</v>
      </c>
      <c r="K385" s="2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</row>
    <row r="386" spans="1:103" hidden="1" x14ac:dyDescent="0.25">
      <c r="A386" s="1"/>
      <c r="B386" s="1"/>
      <c r="E386" s="16" t="s">
        <v>180</v>
      </c>
      <c r="F386" s="51" t="s">
        <v>181</v>
      </c>
      <c r="G386" s="26">
        <f>'[1]ფარმაკო საკუთ.'!E76</f>
        <v>1000</v>
      </c>
      <c r="H386" s="26">
        <f>'[1]ფარმაკო საკუთ.'!F76</f>
        <v>0</v>
      </c>
      <c r="I386" s="26">
        <f>'[1]ფარმაკო საკუთ.'!G76</f>
        <v>0</v>
      </c>
      <c r="J386" s="26">
        <f>'[1]ფარმაკო საკუთ.'!H76</f>
        <v>1000</v>
      </c>
      <c r="K386" s="27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</row>
    <row r="387" spans="1:103" ht="30" hidden="1" x14ac:dyDescent="0.25">
      <c r="A387" s="1"/>
      <c r="B387" s="1"/>
      <c r="E387" s="16" t="s">
        <v>182</v>
      </c>
      <c r="F387" s="51" t="s">
        <v>183</v>
      </c>
      <c r="G387" s="26">
        <f>'[1]ფარმაკო საკუთ.'!E77</f>
        <v>0</v>
      </c>
      <c r="H387" s="26">
        <f>'[1]ფარმაკო საკუთ.'!F77</f>
        <v>0</v>
      </c>
      <c r="I387" s="26">
        <f>'[1]ფარმაკო საკუთ.'!G77</f>
        <v>0</v>
      </c>
      <c r="J387" s="26">
        <f>'[1]ფარმაკო საკუთ.'!H77</f>
        <v>0</v>
      </c>
      <c r="K387" s="27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</row>
    <row r="388" spans="1:103" hidden="1" x14ac:dyDescent="0.25">
      <c r="A388" s="1"/>
      <c r="B388" s="1"/>
      <c r="E388" s="16" t="s">
        <v>184</v>
      </c>
      <c r="F388" s="51" t="s">
        <v>185</v>
      </c>
      <c r="G388" s="26">
        <f>'[1]ფარმაკო საკუთ.'!E78</f>
        <v>0</v>
      </c>
      <c r="H388" s="26">
        <f>'[1]ფარმაკო საკუთ.'!F78</f>
        <v>0</v>
      </c>
      <c r="I388" s="26">
        <f>'[1]ფარმაკო საკუთ.'!G78</f>
        <v>0</v>
      </c>
      <c r="J388" s="26">
        <f>'[1]ფარმაკო საკუთ.'!H78</f>
        <v>0</v>
      </c>
      <c r="K388" s="27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</row>
    <row r="389" spans="1:103" ht="30" hidden="1" x14ac:dyDescent="0.25">
      <c r="A389" s="1"/>
      <c r="B389" s="1"/>
      <c r="E389" s="16" t="s">
        <v>186</v>
      </c>
      <c r="F389" s="51" t="s">
        <v>187</v>
      </c>
      <c r="G389" s="26">
        <f>'[1]ფარმაკო საკუთ.'!E79</f>
        <v>5000</v>
      </c>
      <c r="H389" s="26">
        <f>'[1]ფარმაკო საკუთ.'!F79</f>
        <v>0</v>
      </c>
      <c r="I389" s="26">
        <f>'[1]ფარმაკო საკუთ.'!G79</f>
        <v>0</v>
      </c>
      <c r="J389" s="26">
        <f>'[1]ფარმაკო საკუთ.'!H79</f>
        <v>5000</v>
      </c>
      <c r="K389" s="27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</row>
    <row r="390" spans="1:103" hidden="1" x14ac:dyDescent="0.25">
      <c r="A390" s="1"/>
      <c r="B390" s="1"/>
      <c r="E390" s="16" t="s">
        <v>188</v>
      </c>
      <c r="F390" s="51" t="s">
        <v>189</v>
      </c>
      <c r="G390" s="26">
        <f>'[1]ფარმაკო საკუთ.'!E80</f>
        <v>500</v>
      </c>
      <c r="H390" s="26">
        <f>'[1]ფარმაკო საკუთ.'!F80</f>
        <v>0</v>
      </c>
      <c r="I390" s="26">
        <f>'[1]ფარმაკო საკუთ.'!G80</f>
        <v>0</v>
      </c>
      <c r="J390" s="26">
        <f>'[1]ფარმაკო საკუთ.'!H80</f>
        <v>500</v>
      </c>
      <c r="K390" s="27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</row>
    <row r="391" spans="1:103" hidden="1" x14ac:dyDescent="0.25">
      <c r="A391" s="1"/>
      <c r="B391" s="1"/>
      <c r="E391" s="16" t="s">
        <v>190</v>
      </c>
      <c r="F391" s="51" t="s">
        <v>191</v>
      </c>
      <c r="G391" s="26">
        <f>'[1]ფარმაკო საკუთ.'!E81</f>
        <v>0</v>
      </c>
      <c r="H391" s="26">
        <f>'[1]ფარმაკო საკუთ.'!F81</f>
        <v>0</v>
      </c>
      <c r="I391" s="26">
        <f>'[1]ფარმაკო საკუთ.'!G81</f>
        <v>0</v>
      </c>
      <c r="J391" s="26">
        <f>'[1]ფარმაკო საკუთ.'!H81</f>
        <v>0</v>
      </c>
      <c r="K391" s="27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</row>
    <row r="392" spans="1:103" hidden="1" x14ac:dyDescent="0.25">
      <c r="A392" s="1"/>
      <c r="B392" s="1"/>
      <c r="E392" s="16" t="s">
        <v>192</v>
      </c>
      <c r="F392" s="51" t="s">
        <v>193</v>
      </c>
      <c r="G392" s="26">
        <f>'[1]ფარმაკო საკუთ.'!E82</f>
        <v>0</v>
      </c>
      <c r="H392" s="26">
        <f>'[1]ფარმაკო საკუთ.'!F82</f>
        <v>0</v>
      </c>
      <c r="I392" s="26">
        <f>'[1]ფარმაკო საკუთ.'!G82</f>
        <v>0</v>
      </c>
      <c r="J392" s="26">
        <f>'[1]ფარმაკო საკუთ.'!H82</f>
        <v>0</v>
      </c>
      <c r="K392" s="27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</row>
    <row r="393" spans="1:103" hidden="1" x14ac:dyDescent="0.25">
      <c r="A393" s="1"/>
      <c r="B393" s="1"/>
      <c r="E393" s="16" t="s">
        <v>194</v>
      </c>
      <c r="F393" s="51" t="s">
        <v>195</v>
      </c>
      <c r="G393" s="26">
        <f>'[1]ფარმაკო საკუთ.'!E83</f>
        <v>1500</v>
      </c>
      <c r="H393" s="26">
        <f>'[1]ფარმაკო საკუთ.'!F83</f>
        <v>0</v>
      </c>
      <c r="I393" s="26">
        <f>'[1]ფარმაკო საკუთ.'!G83</f>
        <v>0</v>
      </c>
      <c r="J393" s="26">
        <f>'[1]ფარმაკო საკუთ.'!H83</f>
        <v>1500</v>
      </c>
      <c r="K393" s="27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</row>
    <row r="394" spans="1:103" hidden="1" x14ac:dyDescent="0.25">
      <c r="A394" s="1"/>
      <c r="B394" s="1"/>
      <c r="E394" s="16" t="s">
        <v>196</v>
      </c>
      <c r="F394" s="51" t="s">
        <v>197</v>
      </c>
      <c r="G394" s="26">
        <f>'[1]ფარმაკო საკუთ.'!E84</f>
        <v>0</v>
      </c>
      <c r="H394" s="26">
        <f>'[1]ფარმაკო საკუთ.'!F84</f>
        <v>0</v>
      </c>
      <c r="I394" s="26">
        <f>'[1]ფარმაკო საკუთ.'!G84</f>
        <v>0</v>
      </c>
      <c r="J394" s="26">
        <f>'[1]ფარმაკო საკუთ.'!H84</f>
        <v>0</v>
      </c>
      <c r="K394" s="27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</row>
    <row r="395" spans="1:103" ht="30" hidden="1" x14ac:dyDescent="0.25">
      <c r="A395" s="1"/>
      <c r="B395" s="1"/>
      <c r="E395" s="56" t="s">
        <v>198</v>
      </c>
      <c r="F395" s="51" t="s">
        <v>199</v>
      </c>
      <c r="G395" s="26">
        <f>'[1]ფარმაკო საკუთ.'!E85</f>
        <v>0</v>
      </c>
      <c r="H395" s="26">
        <f>'[1]ფარმაკო საკუთ.'!F85</f>
        <v>0</v>
      </c>
      <c r="I395" s="26">
        <f>'[1]ფარმაკო საკუთ.'!G85</f>
        <v>0</v>
      </c>
      <c r="J395" s="26">
        <f>'[1]ფარმაკო საკუთ.'!H85</f>
        <v>0</v>
      </c>
      <c r="K395" s="27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</row>
    <row r="396" spans="1:103" hidden="1" x14ac:dyDescent="0.25">
      <c r="A396" s="1"/>
      <c r="B396" s="1"/>
      <c r="E396" s="56" t="s">
        <v>200</v>
      </c>
      <c r="F396" s="51" t="s">
        <v>201</v>
      </c>
      <c r="G396" s="26">
        <f>'[1]ფარმაკო საკუთ.'!E86</f>
        <v>0</v>
      </c>
      <c r="H396" s="26">
        <f>'[1]ფარმაკო საკუთ.'!F86</f>
        <v>0</v>
      </c>
      <c r="I396" s="26">
        <f>'[1]ფარმაკო საკუთ.'!G86</f>
        <v>0</v>
      </c>
      <c r="J396" s="26">
        <f>'[1]ფარმაკო საკუთ.'!H86</f>
        <v>0</v>
      </c>
      <c r="K396" s="27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</row>
    <row r="397" spans="1:103" hidden="1" x14ac:dyDescent="0.25">
      <c r="A397" s="1"/>
      <c r="B397" s="1"/>
      <c r="E397" s="46" t="s">
        <v>202</v>
      </c>
      <c r="F397" s="52" t="s">
        <v>203</v>
      </c>
      <c r="G397" s="26">
        <f>'[1]ფარმაკო საკუთ.'!E87</f>
        <v>2000</v>
      </c>
      <c r="H397" s="26">
        <f>'[1]ფარმაკო საკუთ.'!F87</f>
        <v>0</v>
      </c>
      <c r="I397" s="26">
        <f>'[1]ფარმაკო საკუთ.'!G87</f>
        <v>0</v>
      </c>
      <c r="J397" s="26">
        <f>'[1]ფარმაკო საკუთ.'!H87</f>
        <v>2000</v>
      </c>
      <c r="K397" s="27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</row>
    <row r="398" spans="1:103" x14ac:dyDescent="0.25">
      <c r="C398" s="1" t="s">
        <v>1</v>
      </c>
      <c r="E398" s="16">
        <v>2.5</v>
      </c>
      <c r="F398" s="19" t="s">
        <v>10</v>
      </c>
      <c r="G398" s="26">
        <f>'[1]ფარმაკო საკუთ.'!E88</f>
        <v>0</v>
      </c>
      <c r="H398" s="26">
        <f>'[1]ფარმაკო საკუთ.'!F88</f>
        <v>0</v>
      </c>
      <c r="I398" s="26">
        <f>'[1]ფარმაკო საკუთ.'!G88</f>
        <v>0</v>
      </c>
      <c r="J398" s="26">
        <f>'[1]ფარმაკო საკუთ.'!H88</f>
        <v>0</v>
      </c>
      <c r="K398" s="68"/>
      <c r="L398" s="68"/>
      <c r="M398" s="1"/>
      <c r="N398" s="1"/>
      <c r="O398" s="1"/>
      <c r="P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</row>
    <row r="399" spans="1:103" x14ac:dyDescent="0.25">
      <c r="C399" s="1" t="s">
        <v>1</v>
      </c>
      <c r="E399" s="16">
        <v>2.6</v>
      </c>
      <c r="F399" s="21" t="s">
        <v>11</v>
      </c>
      <c r="G399" s="26">
        <f>'[1]ფარმაკო საკუთ.'!E89</f>
        <v>0</v>
      </c>
      <c r="H399" s="26">
        <f>'[1]ფარმაკო საკუთ.'!F89</f>
        <v>0</v>
      </c>
      <c r="I399" s="26">
        <f>'[1]ფარმაკო საკუთ.'!G89</f>
        <v>0</v>
      </c>
      <c r="J399" s="26">
        <f>'[1]ფარმაკო საკუთ.'!H89</f>
        <v>0</v>
      </c>
      <c r="K399" s="68"/>
      <c r="L399" s="68"/>
      <c r="M399" s="1"/>
      <c r="N399" s="1"/>
      <c r="O399" s="1"/>
      <c r="P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</row>
    <row r="400" spans="1:103" ht="12.75" customHeight="1" x14ac:dyDescent="0.25">
      <c r="C400" s="1" t="s">
        <v>1</v>
      </c>
      <c r="E400" s="16" t="s">
        <v>12</v>
      </c>
      <c r="F400" s="21" t="s">
        <v>13</v>
      </c>
      <c r="G400" s="26">
        <f>'[1]ფარმაკო საკუთ.'!E90</f>
        <v>35000</v>
      </c>
      <c r="H400" s="26">
        <f>'[1]ფარმაკო საკუთ.'!F90</f>
        <v>0</v>
      </c>
      <c r="I400" s="26">
        <f>'[1]ფარმაკო საკუთ.'!G90</f>
        <v>0</v>
      </c>
      <c r="J400" s="26">
        <f>'[1]ფარმაკო საკუთ.'!H90</f>
        <v>35000</v>
      </c>
      <c r="K400" s="68"/>
      <c r="L400" s="68"/>
      <c r="M400" s="1"/>
      <c r="N400" s="1"/>
      <c r="O400" s="1"/>
      <c r="P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</row>
    <row r="401" spans="1:103" ht="16.5" customHeight="1" x14ac:dyDescent="0.25">
      <c r="C401" s="1" t="s">
        <v>1</v>
      </c>
      <c r="E401" s="16">
        <v>2.8</v>
      </c>
      <c r="F401" s="19" t="s">
        <v>14</v>
      </c>
      <c r="G401" s="26">
        <f>'[1]ფარმაკო საკუთ.'!E91</f>
        <v>30000</v>
      </c>
      <c r="H401" s="26">
        <f>'[1]ფარმაკო საკუთ.'!F91</f>
        <v>0</v>
      </c>
      <c r="I401" s="26">
        <f>'[1]ფარმაკო საკუთ.'!G91</f>
        <v>0</v>
      </c>
      <c r="J401" s="26">
        <f>'[1]ფარმაკო საკუთ.'!H91</f>
        <v>30000</v>
      </c>
      <c r="K401" s="68"/>
      <c r="L401" s="68"/>
      <c r="M401" s="1"/>
      <c r="N401" s="1"/>
      <c r="O401" s="1"/>
      <c r="P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</row>
    <row r="402" spans="1:103" ht="27" hidden="1" x14ac:dyDescent="0.25">
      <c r="A402" s="1"/>
      <c r="B402" s="1"/>
      <c r="E402" s="44" t="s">
        <v>204</v>
      </c>
      <c r="F402" s="48" t="s">
        <v>205</v>
      </c>
      <c r="G402" s="26">
        <f>'[1]ფარმაკო საკუთ.'!E92</f>
        <v>0</v>
      </c>
      <c r="H402" s="26">
        <f>'[1]ფარმაკო საკუთ.'!F92</f>
        <v>0</v>
      </c>
      <c r="I402" s="26">
        <f>'[1]ფარმაკო საკუთ.'!G92</f>
        <v>0</v>
      </c>
      <c r="J402" s="26">
        <f>'[1]ფარმაკო საკუთ.'!H92</f>
        <v>0</v>
      </c>
      <c r="K402" s="27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</row>
    <row r="403" spans="1:103" hidden="1" x14ac:dyDescent="0.25">
      <c r="A403" s="1"/>
      <c r="B403" s="1"/>
      <c r="E403" s="16" t="s">
        <v>206</v>
      </c>
      <c r="F403" s="54" t="s">
        <v>207</v>
      </c>
      <c r="G403" s="26">
        <f>'[1]ფარმაკო საკუთ.'!E93</f>
        <v>0</v>
      </c>
      <c r="H403" s="26">
        <f>'[1]ფარმაკო საკუთ.'!F93</f>
        <v>0</v>
      </c>
      <c r="I403" s="26">
        <f>'[1]ფარმაკო საკუთ.'!G93</f>
        <v>0</v>
      </c>
      <c r="J403" s="26">
        <f>'[1]ფარმაკო საკუთ.'!H93</f>
        <v>0</v>
      </c>
      <c r="K403" s="27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</row>
    <row r="404" spans="1:103" hidden="1" x14ac:dyDescent="0.25">
      <c r="A404" s="1"/>
      <c r="B404" s="1"/>
      <c r="E404" s="16" t="s">
        <v>208</v>
      </c>
      <c r="F404" s="54" t="s">
        <v>209</v>
      </c>
      <c r="G404" s="26">
        <f>'[1]ფარმაკო საკუთ.'!E94</f>
        <v>0</v>
      </c>
      <c r="H404" s="26">
        <f>'[1]ფარმაკო საკუთ.'!F94</f>
        <v>0</v>
      </c>
      <c r="I404" s="26">
        <f>'[1]ფარმაკო საკუთ.'!G94</f>
        <v>0</v>
      </c>
      <c r="J404" s="26">
        <f>'[1]ფარმაკო საკუთ.'!H94</f>
        <v>0</v>
      </c>
      <c r="K404" s="27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</row>
    <row r="405" spans="1:103" hidden="1" x14ac:dyDescent="0.25">
      <c r="A405" s="1"/>
      <c r="B405" s="1"/>
      <c r="E405" s="16" t="s">
        <v>210</v>
      </c>
      <c r="F405" s="54" t="s">
        <v>211</v>
      </c>
      <c r="G405" s="26">
        <f>'[1]ფარმაკო საკუთ.'!E95</f>
        <v>0</v>
      </c>
      <c r="H405" s="26">
        <f>'[1]ფარმაკო საკუთ.'!F95</f>
        <v>0</v>
      </c>
      <c r="I405" s="26">
        <f>'[1]ფარმაკო საკუთ.'!G95</f>
        <v>0</v>
      </c>
      <c r="J405" s="26">
        <f>'[1]ფარმაკო საკუთ.'!H95</f>
        <v>0</v>
      </c>
      <c r="K405" s="27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</row>
    <row r="406" spans="1:103" hidden="1" x14ac:dyDescent="0.25">
      <c r="A406" s="1"/>
      <c r="B406" s="1"/>
      <c r="E406" s="16" t="s">
        <v>212</v>
      </c>
      <c r="F406" s="54" t="s">
        <v>213</v>
      </c>
      <c r="G406" s="26">
        <f>'[1]ფარმაკო საკუთ.'!E96</f>
        <v>0</v>
      </c>
      <c r="H406" s="26">
        <f>'[1]ფარმაკო საკუთ.'!F96</f>
        <v>0</v>
      </c>
      <c r="I406" s="26">
        <f>'[1]ფარმაკო საკუთ.'!G96</f>
        <v>0</v>
      </c>
      <c r="J406" s="26">
        <f>'[1]ფარმაკო საკუთ.'!H96</f>
        <v>0</v>
      </c>
      <c r="K406" s="27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</row>
    <row r="407" spans="1:103" hidden="1" x14ac:dyDescent="0.25">
      <c r="A407" s="1"/>
      <c r="B407" s="1"/>
      <c r="E407" s="16" t="s">
        <v>214</v>
      </c>
      <c r="F407" s="54" t="s">
        <v>215</v>
      </c>
      <c r="G407" s="26">
        <f>'[1]ფარმაკო საკუთ.'!E97</f>
        <v>0</v>
      </c>
      <c r="H407" s="26">
        <f>'[1]ფარმაკო საკუთ.'!F97</f>
        <v>0</v>
      </c>
      <c r="I407" s="26">
        <f>'[1]ფარმაკო საკუთ.'!G97</f>
        <v>0</v>
      </c>
      <c r="J407" s="26">
        <f>'[1]ფარმაკო საკუთ.'!H97</f>
        <v>0</v>
      </c>
      <c r="K407" s="27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</row>
    <row r="408" spans="1:103" hidden="1" x14ac:dyDescent="0.25">
      <c r="A408" s="1"/>
      <c r="B408" s="1"/>
      <c r="E408" s="16" t="s">
        <v>216</v>
      </c>
      <c r="F408" s="54" t="s">
        <v>217</v>
      </c>
      <c r="G408" s="26">
        <f>'[1]ფარმაკო საკუთ.'!E98</f>
        <v>0</v>
      </c>
      <c r="H408" s="26">
        <f>'[1]ფარმაკო საკუთ.'!F98</f>
        <v>0</v>
      </c>
      <c r="I408" s="26">
        <f>'[1]ფარმაკო საკუთ.'!G98</f>
        <v>0</v>
      </c>
      <c r="J408" s="26">
        <f>'[1]ფარმაკო საკუთ.'!H98</f>
        <v>0</v>
      </c>
      <c r="K408" s="27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</row>
    <row r="409" spans="1:103" hidden="1" x14ac:dyDescent="0.25">
      <c r="A409" s="1"/>
      <c r="B409" s="1"/>
      <c r="E409" s="16" t="s">
        <v>218</v>
      </c>
      <c r="F409" s="54" t="s">
        <v>219</v>
      </c>
      <c r="G409" s="26">
        <f>'[1]ფარმაკო საკუთ.'!E99</f>
        <v>0</v>
      </c>
      <c r="H409" s="26">
        <f>'[1]ფარმაკო საკუთ.'!F99</f>
        <v>0</v>
      </c>
      <c r="I409" s="26">
        <f>'[1]ფარმაკო საკუთ.'!G99</f>
        <v>0</v>
      </c>
      <c r="J409" s="26">
        <f>'[1]ფარმაკო საკუთ.'!H99</f>
        <v>0</v>
      </c>
      <c r="K409" s="27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</row>
    <row r="410" spans="1:103" hidden="1" x14ac:dyDescent="0.25">
      <c r="A410" s="1"/>
      <c r="B410" s="1"/>
      <c r="E410" s="16" t="s">
        <v>220</v>
      </c>
      <c r="F410" s="54" t="s">
        <v>221</v>
      </c>
      <c r="G410" s="26">
        <f>'[1]ფარმაკო საკუთ.'!E100</f>
        <v>0</v>
      </c>
      <c r="H410" s="26">
        <f>'[1]ფარმაკო საკუთ.'!F100</f>
        <v>0</v>
      </c>
      <c r="I410" s="26">
        <f>'[1]ფარმაკო საკუთ.'!G100</f>
        <v>0</v>
      </c>
      <c r="J410" s="26">
        <f>'[1]ფარმაკო საკუთ.'!H100</f>
        <v>0</v>
      </c>
      <c r="K410" s="27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</row>
    <row r="411" spans="1:103" hidden="1" x14ac:dyDescent="0.25">
      <c r="A411" s="1"/>
      <c r="B411" s="1"/>
      <c r="E411" s="16" t="s">
        <v>222</v>
      </c>
      <c r="F411" s="54" t="s">
        <v>223</v>
      </c>
      <c r="G411" s="26">
        <f>'[1]ფარმაკო საკუთ.'!E101</f>
        <v>0</v>
      </c>
      <c r="H411" s="26">
        <f>'[1]ფარმაკო საკუთ.'!F101</f>
        <v>0</v>
      </c>
      <c r="I411" s="26">
        <f>'[1]ფარმაკო საკუთ.'!G101</f>
        <v>0</v>
      </c>
      <c r="J411" s="26">
        <f>'[1]ფარმაკო საკუთ.'!H101</f>
        <v>0</v>
      </c>
      <c r="K411" s="27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</row>
    <row r="412" spans="1:103" hidden="1" x14ac:dyDescent="0.25">
      <c r="A412" s="1"/>
      <c r="B412" s="1"/>
      <c r="E412" s="16" t="s">
        <v>224</v>
      </c>
      <c r="F412" s="54" t="s">
        <v>225</v>
      </c>
      <c r="G412" s="26">
        <f>'[1]ფარმაკო საკუთ.'!E102</f>
        <v>0</v>
      </c>
      <c r="H412" s="26">
        <f>'[1]ფარმაკო საკუთ.'!F102</f>
        <v>0</v>
      </c>
      <c r="I412" s="26">
        <f>'[1]ფარმაკო საკუთ.'!G102</f>
        <v>0</v>
      </c>
      <c r="J412" s="26">
        <f>'[1]ფარმაკო საკუთ.'!H102</f>
        <v>0</v>
      </c>
      <c r="K412" s="27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</row>
    <row r="413" spans="1:103" ht="27" hidden="1" x14ac:dyDescent="0.25">
      <c r="A413" s="1"/>
      <c r="B413" s="1"/>
      <c r="E413" s="16" t="s">
        <v>226</v>
      </c>
      <c r="F413" s="21" t="s">
        <v>227</v>
      </c>
      <c r="G413" s="26">
        <f>'[1]ფარმაკო საკუთ.'!E103</f>
        <v>0</v>
      </c>
      <c r="H413" s="26">
        <f>'[1]ფარმაკო საკუთ.'!F103</f>
        <v>0</v>
      </c>
      <c r="I413" s="26">
        <f>'[1]ფარმაკო საკუთ.'!G103</f>
        <v>0</v>
      </c>
      <c r="J413" s="26">
        <f>'[1]ფარმაკო საკუთ.'!H103</f>
        <v>0</v>
      </c>
      <c r="K413" s="27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</row>
    <row r="414" spans="1:103" hidden="1" x14ac:dyDescent="0.25">
      <c r="A414" s="1"/>
      <c r="B414" s="1"/>
      <c r="E414" s="16"/>
      <c r="F414" s="54" t="s">
        <v>228</v>
      </c>
      <c r="G414" s="26">
        <f>'[1]ფარმაკო საკუთ.'!E104</f>
        <v>0</v>
      </c>
      <c r="H414" s="26">
        <f>'[1]ფარმაკო საკუთ.'!F104</f>
        <v>0</v>
      </c>
      <c r="I414" s="26">
        <f>'[1]ფარმაკო საკუთ.'!G104</f>
        <v>0</v>
      </c>
      <c r="J414" s="26">
        <f>'[1]ფარმაკო საკუთ.'!H104</f>
        <v>0</v>
      </c>
      <c r="K414" s="27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</row>
    <row r="415" spans="1:103" hidden="1" x14ac:dyDescent="0.25">
      <c r="A415" s="1"/>
      <c r="B415" s="1"/>
      <c r="E415" s="16"/>
      <c r="F415" s="54" t="s">
        <v>229</v>
      </c>
      <c r="G415" s="26">
        <f>'[1]ფარმაკო საკუთ.'!E105</f>
        <v>0</v>
      </c>
      <c r="H415" s="26">
        <f>'[1]ფარმაკო საკუთ.'!F105</f>
        <v>0</v>
      </c>
      <c r="I415" s="26">
        <f>'[1]ფარმაკო საკუთ.'!G105</f>
        <v>0</v>
      </c>
      <c r="J415" s="26">
        <f>'[1]ფარმაკო საკუთ.'!H105</f>
        <v>0</v>
      </c>
      <c r="K415" s="27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</row>
    <row r="416" spans="1:103" hidden="1" x14ac:dyDescent="0.25">
      <c r="A416" s="1"/>
      <c r="B416" s="1"/>
      <c r="E416" s="16"/>
      <c r="F416" s="54" t="s">
        <v>230</v>
      </c>
      <c r="G416" s="26">
        <f>'[1]ფარმაკო საკუთ.'!E106</f>
        <v>0</v>
      </c>
      <c r="H416" s="26">
        <f>'[1]ფარმაკო საკუთ.'!F106</f>
        <v>0</v>
      </c>
      <c r="I416" s="26">
        <f>'[1]ფარმაკო საკუთ.'!G106</f>
        <v>0</v>
      </c>
      <c r="J416" s="26">
        <f>'[1]ფარმაკო საკუთ.'!H106</f>
        <v>0</v>
      </c>
      <c r="K416" s="27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</row>
    <row r="417" spans="1:103" hidden="1" x14ac:dyDescent="0.25">
      <c r="A417" s="1"/>
      <c r="B417" s="1"/>
      <c r="E417" s="16"/>
      <c r="F417" s="54" t="s">
        <v>231</v>
      </c>
      <c r="G417" s="26">
        <f>'[1]ფარმაკო საკუთ.'!E107</f>
        <v>0</v>
      </c>
      <c r="H417" s="26">
        <f>'[1]ფარმაკო საკუთ.'!F107</f>
        <v>0</v>
      </c>
      <c r="I417" s="26">
        <f>'[1]ფარმაკო საკუთ.'!G107</f>
        <v>0</v>
      </c>
      <c r="J417" s="26">
        <f>'[1]ფარმაკო საკუთ.'!H107</f>
        <v>0</v>
      </c>
      <c r="K417" s="27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</row>
    <row r="418" spans="1:103" hidden="1" x14ac:dyDescent="0.25">
      <c r="A418" s="1"/>
      <c r="B418" s="1"/>
      <c r="E418" s="46" t="s">
        <v>232</v>
      </c>
      <c r="F418" s="54" t="s">
        <v>233</v>
      </c>
      <c r="G418" s="26">
        <f>'[1]ფარმაკო საკუთ.'!E108</f>
        <v>0</v>
      </c>
      <c r="H418" s="26">
        <f>'[1]ფარმაკო საკუთ.'!F108</f>
        <v>0</v>
      </c>
      <c r="I418" s="26">
        <f>'[1]ფარმაკო საკუთ.'!G108</f>
        <v>0</v>
      </c>
      <c r="J418" s="26">
        <f>'[1]ფარმაკო საკუთ.'!H108</f>
        <v>0</v>
      </c>
      <c r="K418" s="27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</row>
    <row r="419" spans="1:103" hidden="1" x14ac:dyDescent="0.25">
      <c r="A419" s="1"/>
      <c r="B419" s="1"/>
      <c r="E419" s="46" t="s">
        <v>234</v>
      </c>
      <c r="F419" s="54" t="s">
        <v>235</v>
      </c>
      <c r="G419" s="26">
        <f>'[1]ფარმაკო საკუთ.'!E109</f>
        <v>30000</v>
      </c>
      <c r="H419" s="26">
        <f>'[1]ფარმაკო საკუთ.'!F109</f>
        <v>0</v>
      </c>
      <c r="I419" s="26">
        <f>'[1]ფარმაკო საკუთ.'!G109</f>
        <v>0</v>
      </c>
      <c r="J419" s="26">
        <f>'[1]ფარმაკო საკუთ.'!H109</f>
        <v>30000</v>
      </c>
      <c r="K419" s="27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</row>
    <row r="420" spans="1:103" hidden="1" x14ac:dyDescent="0.25">
      <c r="A420" s="1"/>
      <c r="B420" s="1"/>
      <c r="E420" s="46" t="s">
        <v>236</v>
      </c>
      <c r="F420" s="57" t="s">
        <v>237</v>
      </c>
      <c r="G420" s="26">
        <f>'[1]ფარმაკო საკუთ.'!E110</f>
        <v>0</v>
      </c>
      <c r="H420" s="26">
        <f>'[1]ფარმაკო საკუთ.'!F110</f>
        <v>0</v>
      </c>
      <c r="I420" s="26">
        <f>'[1]ფარმაკო საკუთ.'!G110</f>
        <v>0</v>
      </c>
      <c r="J420" s="26">
        <f>'[1]ფარმაკო საკუთ.'!H110</f>
        <v>0</v>
      </c>
      <c r="K420" s="27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</row>
    <row r="421" spans="1:103" ht="16.5" customHeight="1" x14ac:dyDescent="0.25">
      <c r="C421" s="1" t="s">
        <v>1</v>
      </c>
      <c r="E421" s="16">
        <v>31</v>
      </c>
      <c r="F421" s="22" t="s">
        <v>15</v>
      </c>
      <c r="G421" s="26">
        <f>'[1]ფარმაკო საკუთ.'!E111</f>
        <v>400000</v>
      </c>
      <c r="H421" s="26">
        <f>'[1]ფარმაკო საკუთ.'!F111</f>
        <v>0</v>
      </c>
      <c r="I421" s="26">
        <f>'[1]ფარმაკო საკუთ.'!G111</f>
        <v>0</v>
      </c>
      <c r="J421" s="26">
        <f>'[1]ფარმაკო საკუთ.'!H111</f>
        <v>400000</v>
      </c>
      <c r="K421" s="68"/>
      <c r="L421" s="68"/>
      <c r="M421" s="1"/>
      <c r="N421" s="1"/>
      <c r="O421" s="1"/>
      <c r="P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</row>
    <row r="422" spans="1:103" hidden="1" x14ac:dyDescent="0.25">
      <c r="A422" s="1"/>
      <c r="B422" s="1"/>
      <c r="E422" s="44">
        <v>31.1</v>
      </c>
      <c r="F422" s="58" t="s">
        <v>238</v>
      </c>
      <c r="G422" s="26">
        <f>'[1]ფარმაკო საკუთ.'!E112</f>
        <v>200000</v>
      </c>
      <c r="H422" s="26">
        <f>'[1]ფარმაკო საკუთ.'!F112</f>
        <v>0</v>
      </c>
      <c r="I422" s="26">
        <f>'[1]ფარმაკო საკუთ.'!G112</f>
        <v>0</v>
      </c>
      <c r="J422" s="26">
        <f>'[1]ფარმაკო საკუთ.'!H112</f>
        <v>200000</v>
      </c>
      <c r="K422" s="27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</row>
    <row r="423" spans="1:103" hidden="1" x14ac:dyDescent="0.25">
      <c r="A423" s="1"/>
      <c r="B423" s="1"/>
      <c r="E423" s="16" t="s">
        <v>239</v>
      </c>
      <c r="F423" s="59" t="s">
        <v>240</v>
      </c>
      <c r="G423" s="26">
        <f>'[1]ფარმაკო საკუთ.'!E113</f>
        <v>100000</v>
      </c>
      <c r="H423" s="26">
        <f>'[1]ფარმაკო საკუთ.'!F113</f>
        <v>0</v>
      </c>
      <c r="I423" s="26">
        <f>'[1]ფარმაკო საკუთ.'!G113</f>
        <v>0</v>
      </c>
      <c r="J423" s="26">
        <f>'[1]ფარმაკო საკუთ.'!H113</f>
        <v>100000</v>
      </c>
      <c r="K423" s="27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</row>
    <row r="424" spans="1:103" hidden="1" x14ac:dyDescent="0.25">
      <c r="A424" s="1"/>
      <c r="B424" s="1"/>
      <c r="E424" s="16" t="s">
        <v>241</v>
      </c>
      <c r="F424" s="59" t="s">
        <v>242</v>
      </c>
      <c r="G424" s="26">
        <f>'[1]ფარმაკო საკუთ.'!E114</f>
        <v>0</v>
      </c>
      <c r="H424" s="26">
        <f>'[1]ფარმაკო საკუთ.'!F114</f>
        <v>0</v>
      </c>
      <c r="I424" s="26">
        <f>'[1]ფარმაკო საკუთ.'!G114</f>
        <v>0</v>
      </c>
      <c r="J424" s="26">
        <f>'[1]ფარმაკო საკუთ.'!H114</f>
        <v>0</v>
      </c>
      <c r="K424" s="27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</row>
    <row r="425" spans="1:103" hidden="1" x14ac:dyDescent="0.25">
      <c r="A425" s="1"/>
      <c r="B425" s="1"/>
      <c r="E425" s="16" t="s">
        <v>243</v>
      </c>
      <c r="F425" s="59" t="s">
        <v>244</v>
      </c>
      <c r="G425" s="26">
        <f>'[1]ფარმაკო საკუთ.'!E115</f>
        <v>100000</v>
      </c>
      <c r="H425" s="26">
        <f>'[1]ფარმაკო საკუთ.'!F115</f>
        <v>0</v>
      </c>
      <c r="I425" s="26">
        <f>'[1]ფარმაკო საკუთ.'!G115</f>
        <v>0</v>
      </c>
      <c r="J425" s="26">
        <f>'[1]ფარმაკო საკუთ.'!H115</f>
        <v>100000</v>
      </c>
      <c r="K425" s="27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</row>
    <row r="426" spans="1:103" hidden="1" x14ac:dyDescent="0.25">
      <c r="A426" s="1"/>
      <c r="B426" s="1"/>
      <c r="E426" s="16" t="s">
        <v>245</v>
      </c>
      <c r="F426" s="59" t="s">
        <v>246</v>
      </c>
      <c r="G426" s="26">
        <f>'[1]ფარმაკო საკუთ.'!E116</f>
        <v>0</v>
      </c>
      <c r="H426" s="26">
        <f>'[1]ფარმაკო საკუთ.'!F116</f>
        <v>0</v>
      </c>
      <c r="I426" s="26">
        <f>'[1]ფარმაკო საკუთ.'!G116</f>
        <v>0</v>
      </c>
      <c r="J426" s="26">
        <f>'[1]ფარმაკო საკუთ.'!H116</f>
        <v>0</v>
      </c>
      <c r="K426" s="27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</row>
    <row r="427" spans="1:103" hidden="1" x14ac:dyDescent="0.25">
      <c r="A427" s="1"/>
      <c r="B427" s="1"/>
      <c r="E427" s="16" t="s">
        <v>247</v>
      </c>
      <c r="F427" s="59" t="s">
        <v>248</v>
      </c>
      <c r="G427" s="26">
        <f>'[1]ფარმაკო საკუთ.'!E117</f>
        <v>0</v>
      </c>
      <c r="H427" s="26">
        <f>'[1]ფარმაკო საკუთ.'!F117</f>
        <v>0</v>
      </c>
      <c r="I427" s="26">
        <f>'[1]ფარმაკო საკუთ.'!G117</f>
        <v>0</v>
      </c>
      <c r="J427" s="26">
        <f>'[1]ფარმაკო საკუთ.'!H117</f>
        <v>0</v>
      </c>
      <c r="K427" s="27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</row>
    <row r="428" spans="1:103" hidden="1" x14ac:dyDescent="0.25">
      <c r="A428" s="1"/>
      <c r="B428" s="1"/>
      <c r="E428" s="16" t="s">
        <v>249</v>
      </c>
      <c r="F428" s="59" t="s">
        <v>250</v>
      </c>
      <c r="G428" s="26">
        <f>'[1]ფარმაკო საკუთ.'!E118</f>
        <v>0</v>
      </c>
      <c r="H428" s="26">
        <f>'[1]ფარმაკო საკუთ.'!F118</f>
        <v>0</v>
      </c>
      <c r="I428" s="26">
        <f>'[1]ფარმაკო საკუთ.'!G118</f>
        <v>0</v>
      </c>
      <c r="J428" s="26">
        <f>'[1]ფარმაკო საკუთ.'!H118</f>
        <v>0</v>
      </c>
      <c r="K428" s="27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</row>
    <row r="429" spans="1:103" hidden="1" x14ac:dyDescent="0.25">
      <c r="A429" s="1"/>
      <c r="B429" s="1"/>
      <c r="E429" s="16" t="s">
        <v>251</v>
      </c>
      <c r="F429" s="59" t="s">
        <v>252</v>
      </c>
      <c r="G429" s="26">
        <f>'[1]ფარმაკო საკუთ.'!E119</f>
        <v>0</v>
      </c>
      <c r="H429" s="26">
        <f>'[1]ფარმაკო საკუთ.'!F119</f>
        <v>0</v>
      </c>
      <c r="I429" s="26">
        <f>'[1]ფარმაკო საკუთ.'!G119</f>
        <v>0</v>
      </c>
      <c r="J429" s="26">
        <f>'[1]ფარმაკო საკუთ.'!H119</f>
        <v>0</v>
      </c>
      <c r="K429" s="27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</row>
    <row r="430" spans="1:103" hidden="1" x14ac:dyDescent="0.25">
      <c r="A430" s="1"/>
      <c r="B430" s="1"/>
      <c r="E430" s="16" t="s">
        <v>253</v>
      </c>
      <c r="F430" s="22" t="s">
        <v>254</v>
      </c>
      <c r="G430" s="26">
        <f>'[1]ფარმაკო საკუთ.'!E120</f>
        <v>100000</v>
      </c>
      <c r="H430" s="26">
        <f>'[1]ფარმაკო საკუთ.'!F120</f>
        <v>0</v>
      </c>
      <c r="I430" s="26">
        <f>'[1]ფარმაკო საკუთ.'!G120</f>
        <v>0</v>
      </c>
      <c r="J430" s="26">
        <f>'[1]ფარმაკო საკუთ.'!H120</f>
        <v>100000</v>
      </c>
      <c r="K430" s="27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</row>
    <row r="431" spans="1:103" hidden="1" x14ac:dyDescent="0.25">
      <c r="A431" s="1"/>
      <c r="B431" s="1"/>
      <c r="E431" s="16" t="s">
        <v>255</v>
      </c>
      <c r="F431" s="59" t="s">
        <v>256</v>
      </c>
      <c r="G431" s="26">
        <f>'[1]ფარმაკო საკუთ.'!E121</f>
        <v>0</v>
      </c>
      <c r="H431" s="26">
        <f>'[1]ფარმაკო საკუთ.'!F121</f>
        <v>0</v>
      </c>
      <c r="I431" s="26">
        <f>'[1]ფარმაკო საკუთ.'!G121</f>
        <v>0</v>
      </c>
      <c r="J431" s="26">
        <f>'[1]ფარმაკო საკუთ.'!H121</f>
        <v>0</v>
      </c>
      <c r="K431" s="27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</row>
    <row r="432" spans="1:103" hidden="1" x14ac:dyDescent="0.25">
      <c r="A432" s="1"/>
      <c r="B432" s="1"/>
      <c r="E432" s="16" t="s">
        <v>257</v>
      </c>
      <c r="F432" s="59" t="s">
        <v>258</v>
      </c>
      <c r="G432" s="26">
        <f>'[1]ფარმაკო საკუთ.'!E122</f>
        <v>0</v>
      </c>
      <c r="H432" s="26">
        <f>'[1]ფარმაკო საკუთ.'!F122</f>
        <v>0</v>
      </c>
      <c r="I432" s="26">
        <f>'[1]ფარმაკო საკუთ.'!G122</f>
        <v>0</v>
      </c>
      <c r="J432" s="26">
        <f>'[1]ფარმაკო საკუთ.'!H122</f>
        <v>0</v>
      </c>
      <c r="K432" s="27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</row>
    <row r="433" spans="1:103" hidden="1" x14ac:dyDescent="0.25">
      <c r="A433" s="1"/>
      <c r="B433" s="1"/>
      <c r="E433" s="16" t="s">
        <v>259</v>
      </c>
      <c r="F433" s="59" t="s">
        <v>260</v>
      </c>
      <c r="G433" s="26">
        <f>'[1]ფარმაკო საკუთ.'!E123</f>
        <v>0</v>
      </c>
      <c r="H433" s="26">
        <f>'[1]ფარმაკო საკუთ.'!F123</f>
        <v>0</v>
      </c>
      <c r="I433" s="26">
        <f>'[1]ფარმაკო საკუთ.'!G123</f>
        <v>0</v>
      </c>
      <c r="J433" s="26">
        <f>'[1]ფარმაკო საკუთ.'!H123</f>
        <v>0</v>
      </c>
      <c r="K433" s="27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</row>
    <row r="434" spans="1:103" hidden="1" x14ac:dyDescent="0.25">
      <c r="A434" s="1"/>
      <c r="B434" s="1"/>
      <c r="E434" s="16" t="s">
        <v>261</v>
      </c>
      <c r="F434" s="59" t="s">
        <v>262</v>
      </c>
      <c r="G434" s="26">
        <f>'[1]ფარმაკო საკუთ.'!E124</f>
        <v>0</v>
      </c>
      <c r="H434" s="26">
        <f>'[1]ფარმაკო საკუთ.'!F124</f>
        <v>0</v>
      </c>
      <c r="I434" s="26">
        <f>'[1]ფარმაკო საკუთ.'!G124</f>
        <v>0</v>
      </c>
      <c r="J434" s="26">
        <f>'[1]ფარმაკო საკუთ.'!H124</f>
        <v>0</v>
      </c>
      <c r="K434" s="27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</row>
    <row r="435" spans="1:103" hidden="1" x14ac:dyDescent="0.25">
      <c r="A435" s="1"/>
      <c r="B435" s="1"/>
      <c r="E435" s="16" t="s">
        <v>263</v>
      </c>
      <c r="F435" s="22" t="s">
        <v>264</v>
      </c>
      <c r="G435" s="26">
        <f>'[1]ფარმაკო საკუთ.'!E125</f>
        <v>100000</v>
      </c>
      <c r="H435" s="26">
        <f>'[1]ფარმაკო საკუთ.'!F125</f>
        <v>0</v>
      </c>
      <c r="I435" s="26">
        <f>'[1]ფარმაკო საკუთ.'!G125</f>
        <v>0</v>
      </c>
      <c r="J435" s="26">
        <f>'[1]ფარმაკო საკუთ.'!H125</f>
        <v>100000</v>
      </c>
      <c r="K435" s="27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</row>
    <row r="436" spans="1:103" hidden="1" x14ac:dyDescent="0.25">
      <c r="A436" s="1"/>
      <c r="B436" s="1"/>
      <c r="E436" s="16" t="s">
        <v>265</v>
      </c>
      <c r="F436" s="59" t="s">
        <v>97</v>
      </c>
      <c r="G436" s="26">
        <f>'[1]ფარმაკო საკუთ.'!E126</f>
        <v>0</v>
      </c>
      <c r="H436" s="26">
        <f>'[1]ფარმაკო საკუთ.'!F126</f>
        <v>0</v>
      </c>
      <c r="I436" s="26">
        <f>'[1]ფარმაკო საკუთ.'!G126</f>
        <v>0</v>
      </c>
      <c r="J436" s="26">
        <f>'[1]ფარმაკო საკუთ.'!H126</f>
        <v>0</v>
      </c>
      <c r="K436" s="27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</row>
    <row r="437" spans="1:103" hidden="1" x14ac:dyDescent="0.25">
      <c r="A437" s="1"/>
      <c r="B437" s="1"/>
      <c r="E437" s="16" t="s">
        <v>266</v>
      </c>
      <c r="F437" s="59" t="s">
        <v>99</v>
      </c>
      <c r="G437" s="26">
        <f>'[1]ფარმაკო საკუთ.'!E127</f>
        <v>0</v>
      </c>
      <c r="H437" s="26">
        <f>'[1]ფარმაკო საკუთ.'!F127</f>
        <v>0</v>
      </c>
      <c r="I437" s="26">
        <f>'[1]ფარმაკო საკუთ.'!G127</f>
        <v>0</v>
      </c>
      <c r="J437" s="26">
        <f>'[1]ფარმაკო საკუთ.'!H127</f>
        <v>0</v>
      </c>
      <c r="K437" s="27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</row>
    <row r="438" spans="1:103" hidden="1" x14ac:dyDescent="0.25">
      <c r="A438" s="1"/>
      <c r="B438" s="1"/>
      <c r="E438" s="16" t="s">
        <v>267</v>
      </c>
      <c r="F438" s="59" t="s">
        <v>268</v>
      </c>
      <c r="G438" s="26">
        <f>'[1]ფარმაკო საკუთ.'!E128</f>
        <v>0</v>
      </c>
      <c r="H438" s="26">
        <f>'[1]ფარმაკო საკუთ.'!F128</f>
        <v>0</v>
      </c>
      <c r="I438" s="26">
        <f>'[1]ფარმაკო საკუთ.'!G128</f>
        <v>0</v>
      </c>
      <c r="J438" s="26">
        <f>'[1]ფარმაკო საკუთ.'!H128</f>
        <v>0</v>
      </c>
      <c r="K438" s="27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</row>
    <row r="439" spans="1:103" hidden="1" x14ac:dyDescent="0.25">
      <c r="A439" s="1"/>
      <c r="B439" s="1"/>
      <c r="E439" s="16" t="s">
        <v>269</v>
      </c>
      <c r="F439" s="59" t="s">
        <v>109</v>
      </c>
      <c r="G439" s="26">
        <f>'[1]ფარმაკო საკუთ.'!E129</f>
        <v>0</v>
      </c>
      <c r="H439" s="26">
        <f>'[1]ფარმაკო საკუთ.'!F129</f>
        <v>0</v>
      </c>
      <c r="I439" s="26">
        <f>'[1]ფარმაკო საკუთ.'!G129</f>
        <v>0</v>
      </c>
      <c r="J439" s="26">
        <f>'[1]ფარმაკო საკუთ.'!H129</f>
        <v>0</v>
      </c>
      <c r="K439" s="27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</row>
    <row r="440" spans="1:103" hidden="1" x14ac:dyDescent="0.25">
      <c r="A440" s="1"/>
      <c r="B440" s="1"/>
      <c r="E440" s="16" t="s">
        <v>270</v>
      </c>
      <c r="F440" s="59" t="s">
        <v>271</v>
      </c>
      <c r="G440" s="26">
        <f>'[1]ფარმაკო საკუთ.'!E130</f>
        <v>0</v>
      </c>
      <c r="H440" s="26">
        <f>'[1]ფარმაკო საკუთ.'!F130</f>
        <v>0</v>
      </c>
      <c r="I440" s="26">
        <f>'[1]ფარმაკო საკუთ.'!G130</f>
        <v>0</v>
      </c>
      <c r="J440" s="26">
        <f>'[1]ფარმაკო საკუთ.'!H130</f>
        <v>0</v>
      </c>
      <c r="K440" s="27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</row>
    <row r="441" spans="1:103" hidden="1" x14ac:dyDescent="0.25">
      <c r="A441" s="1"/>
      <c r="B441" s="1"/>
      <c r="E441" s="16" t="s">
        <v>272</v>
      </c>
      <c r="F441" s="59" t="s">
        <v>273</v>
      </c>
      <c r="G441" s="26">
        <f>'[1]ფარმაკო საკუთ.'!E131</f>
        <v>0</v>
      </c>
      <c r="H441" s="26">
        <f>'[1]ფარმაკო საკუთ.'!F131</f>
        <v>0</v>
      </c>
      <c r="I441" s="26">
        <f>'[1]ფარმაკო საკუთ.'!G131</f>
        <v>0</v>
      </c>
      <c r="J441" s="26">
        <f>'[1]ფარმაკო საკუთ.'!H131</f>
        <v>0</v>
      </c>
      <c r="K441" s="27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</row>
    <row r="442" spans="1:103" hidden="1" x14ac:dyDescent="0.25">
      <c r="A442" s="1"/>
      <c r="B442" s="1"/>
      <c r="E442" s="16" t="s">
        <v>274</v>
      </c>
      <c r="F442" s="59" t="s">
        <v>275</v>
      </c>
      <c r="G442" s="26">
        <f>'[1]ფარმაკო საკუთ.'!E132</f>
        <v>0</v>
      </c>
      <c r="H442" s="26">
        <f>'[1]ფარმაკო საკუთ.'!F132</f>
        <v>0</v>
      </c>
      <c r="I442" s="26">
        <f>'[1]ფარმაკო საკუთ.'!G132</f>
        <v>0</v>
      </c>
      <c r="J442" s="26">
        <f>'[1]ფარმაკო საკუთ.'!H132</f>
        <v>0</v>
      </c>
      <c r="K442" s="27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</row>
    <row r="443" spans="1:103" hidden="1" x14ac:dyDescent="0.25">
      <c r="A443" s="1"/>
      <c r="B443" s="1"/>
      <c r="E443" s="16" t="s">
        <v>276</v>
      </c>
      <c r="F443" s="59" t="s">
        <v>277</v>
      </c>
      <c r="G443" s="26">
        <f>'[1]ფარმაკო საკუთ.'!E133</f>
        <v>0</v>
      </c>
      <c r="H443" s="26">
        <f>'[1]ფარმაკო საკუთ.'!F133</f>
        <v>0</v>
      </c>
      <c r="I443" s="26">
        <f>'[1]ფარმაკო საკუთ.'!G133</f>
        <v>0</v>
      </c>
      <c r="J443" s="26">
        <f>'[1]ფარმაკო საკუთ.'!H133</f>
        <v>0</v>
      </c>
      <c r="K443" s="27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</row>
    <row r="444" spans="1:103" hidden="1" x14ac:dyDescent="0.25">
      <c r="A444" s="1"/>
      <c r="B444" s="1"/>
      <c r="E444" s="16" t="s">
        <v>278</v>
      </c>
      <c r="F444" s="59" t="s">
        <v>111</v>
      </c>
      <c r="G444" s="26">
        <f>'[1]ფარმაკო საკუთ.'!E134</f>
        <v>0</v>
      </c>
      <c r="H444" s="26">
        <f>'[1]ფარმაკო საკუთ.'!F134</f>
        <v>0</v>
      </c>
      <c r="I444" s="26">
        <f>'[1]ფარმაკო საკუთ.'!G134</f>
        <v>0</v>
      </c>
      <c r="J444" s="26">
        <f>'[1]ფარმაკო საკუთ.'!H134</f>
        <v>0</v>
      </c>
      <c r="K444" s="27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</row>
    <row r="445" spans="1:103" hidden="1" x14ac:dyDescent="0.25">
      <c r="A445" s="1"/>
      <c r="B445" s="1"/>
      <c r="E445" s="16" t="s">
        <v>279</v>
      </c>
      <c r="F445" s="59" t="s">
        <v>280</v>
      </c>
      <c r="G445" s="26">
        <f>'[1]ფარმაკო საკუთ.'!E135</f>
        <v>100000</v>
      </c>
      <c r="H445" s="26">
        <f>'[1]ფარმაკო საკუთ.'!F135</f>
        <v>0</v>
      </c>
      <c r="I445" s="26">
        <f>'[1]ფარმაკო საკუთ.'!G135</f>
        <v>0</v>
      </c>
      <c r="J445" s="26">
        <f>'[1]ფარმაკო საკუთ.'!H135</f>
        <v>100000</v>
      </c>
      <c r="K445" s="27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</row>
    <row r="446" spans="1:103" hidden="1" x14ac:dyDescent="0.25">
      <c r="A446" s="1"/>
      <c r="B446" s="1"/>
      <c r="E446" s="16" t="s">
        <v>281</v>
      </c>
      <c r="F446" s="59" t="s">
        <v>299</v>
      </c>
      <c r="G446" s="26">
        <f>'[1]ფარმაკო საკუთ.'!E136</f>
        <v>0</v>
      </c>
      <c r="H446" s="26">
        <f>'[1]ფარმაკო საკუთ.'!F136</f>
        <v>0</v>
      </c>
      <c r="I446" s="26">
        <f>'[1]ფარმაკო საკუთ.'!G136</f>
        <v>0</v>
      </c>
      <c r="J446" s="26">
        <f>'[1]ფარმაკო საკუთ.'!H136</f>
        <v>0</v>
      </c>
      <c r="K446" s="27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</row>
    <row r="447" spans="1:103" hidden="1" x14ac:dyDescent="0.25">
      <c r="A447" s="1"/>
      <c r="B447" s="1"/>
      <c r="E447" s="16" t="s">
        <v>283</v>
      </c>
      <c r="F447" s="59" t="s">
        <v>284</v>
      </c>
      <c r="G447" s="26">
        <f>'[1]ფარმაკო საკუთ.'!E137</f>
        <v>0</v>
      </c>
      <c r="H447" s="26">
        <f>'[1]ფარმაკო საკუთ.'!F137</f>
        <v>0</v>
      </c>
      <c r="I447" s="26">
        <f>'[1]ფარმაკო საკუთ.'!G137</f>
        <v>0</v>
      </c>
      <c r="J447" s="26">
        <f>'[1]ფარმაკო საკუთ.'!H137</f>
        <v>0</v>
      </c>
      <c r="K447" s="27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</row>
    <row r="448" spans="1:103" hidden="1" x14ac:dyDescent="0.25">
      <c r="A448" s="1"/>
      <c r="B448" s="1"/>
      <c r="E448" s="16" t="s">
        <v>285</v>
      </c>
      <c r="F448" s="59" t="s">
        <v>123</v>
      </c>
      <c r="G448" s="26">
        <f>'[1]ფარმაკო საკუთ.'!E138</f>
        <v>0</v>
      </c>
      <c r="H448" s="26">
        <f>'[1]ფარმაკო საკუთ.'!F138</f>
        <v>0</v>
      </c>
      <c r="I448" s="26">
        <f>'[1]ფარმაკო საკუთ.'!G138</f>
        <v>0</v>
      </c>
      <c r="J448" s="26">
        <f>'[1]ფარმაკო საკუთ.'!H138</f>
        <v>0</v>
      </c>
      <c r="K448" s="27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</row>
    <row r="449" spans="1:103" ht="30" hidden="1" x14ac:dyDescent="0.25">
      <c r="A449" s="1"/>
      <c r="B449" s="1"/>
      <c r="E449" s="16" t="s">
        <v>286</v>
      </c>
      <c r="F449" s="59" t="s">
        <v>287</v>
      </c>
      <c r="G449" s="26">
        <f>'[1]ფარმაკო საკუთ.'!E139</f>
        <v>0</v>
      </c>
      <c r="H449" s="26">
        <f>'[1]ფარმაკო საკუთ.'!F139</f>
        <v>0</v>
      </c>
      <c r="I449" s="26">
        <f>'[1]ფარმაკო საკუთ.'!G139</f>
        <v>0</v>
      </c>
      <c r="J449" s="26">
        <f>'[1]ფარმაკო საკუთ.'!H139</f>
        <v>0</v>
      </c>
      <c r="K449" s="27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</row>
    <row r="450" spans="1:103" ht="15.75" hidden="1" x14ac:dyDescent="0.25">
      <c r="A450" s="1"/>
      <c r="B450" s="1"/>
      <c r="E450" s="61" t="s">
        <v>288</v>
      </c>
      <c r="F450" s="59" t="s">
        <v>289</v>
      </c>
      <c r="G450" s="26">
        <f>'[1]ფარმაკო საკუთ.'!E140</f>
        <v>0</v>
      </c>
      <c r="H450" s="26">
        <f>'[1]ფარმაკო საკუთ.'!F140</f>
        <v>0</v>
      </c>
      <c r="I450" s="26">
        <f>'[1]ფარმაკო საკუთ.'!G140</f>
        <v>0</v>
      </c>
      <c r="J450" s="26">
        <f>'[1]ფარმაკო საკუთ.'!H140</f>
        <v>0</v>
      </c>
      <c r="K450" s="27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</row>
    <row r="451" spans="1:103" ht="15.75" hidden="1" x14ac:dyDescent="0.25">
      <c r="A451" s="1"/>
      <c r="B451" s="1"/>
      <c r="E451" s="61" t="s">
        <v>290</v>
      </c>
      <c r="F451" s="59" t="s">
        <v>291</v>
      </c>
      <c r="G451" s="26">
        <f>'[1]ფარმაკო საკუთ.'!E141</f>
        <v>0</v>
      </c>
      <c r="H451" s="26">
        <f>'[1]ფარმაკო საკუთ.'!F141</f>
        <v>0</v>
      </c>
      <c r="I451" s="26">
        <f>'[1]ფარმაკო საკუთ.'!G141</f>
        <v>0</v>
      </c>
      <c r="J451" s="26">
        <f>'[1]ფარმაკო საკუთ.'!H141</f>
        <v>0</v>
      </c>
      <c r="K451" s="27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</row>
    <row r="452" spans="1:103" ht="15.75" hidden="1" x14ac:dyDescent="0.25">
      <c r="A452" s="1"/>
      <c r="B452" s="1"/>
      <c r="E452" s="61" t="s">
        <v>292</v>
      </c>
      <c r="F452" s="59" t="s">
        <v>293</v>
      </c>
      <c r="G452" s="26">
        <f>'[1]ფარმაკო საკუთ.'!E142</f>
        <v>0</v>
      </c>
      <c r="H452" s="26">
        <f>'[1]ფარმაკო საკუთ.'!F142</f>
        <v>0</v>
      </c>
      <c r="I452" s="26">
        <f>'[1]ფარმაკო საკუთ.'!G142</f>
        <v>0</v>
      </c>
      <c r="J452" s="26">
        <f>'[1]ფარმაკო საკუთ.'!H142</f>
        <v>0</v>
      </c>
      <c r="K452" s="27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</row>
    <row r="453" spans="1:103" ht="15.75" hidden="1" x14ac:dyDescent="0.25">
      <c r="A453" s="1"/>
      <c r="B453" s="1"/>
      <c r="E453" s="61" t="s">
        <v>294</v>
      </c>
      <c r="F453" s="59" t="s">
        <v>295</v>
      </c>
      <c r="G453" s="26">
        <f>'[1]ფარმაკო საკუთ.'!E143</f>
        <v>0</v>
      </c>
      <c r="H453" s="26">
        <f>'[1]ფარმაკო საკუთ.'!F143</f>
        <v>0</v>
      </c>
      <c r="I453" s="26">
        <f>'[1]ფარმაკო საკუთ.'!G143</f>
        <v>0</v>
      </c>
      <c r="J453" s="26">
        <f>'[1]ფარმაკო საკუთ.'!H143</f>
        <v>0</v>
      </c>
      <c r="K453" s="27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</row>
    <row r="454" spans="1:103" ht="16.5" hidden="1" customHeight="1" x14ac:dyDescent="0.25">
      <c r="A454" s="1"/>
      <c r="B454" s="1"/>
      <c r="E454" s="61" t="s">
        <v>296</v>
      </c>
      <c r="F454" s="22" t="s">
        <v>297</v>
      </c>
      <c r="G454" s="26">
        <f>'[1]ფარმაკო საკუთ.'!E144</f>
        <v>200000</v>
      </c>
      <c r="H454" s="26">
        <f>'[1]ფარმაკო საკუთ.'!F144</f>
        <v>0</v>
      </c>
      <c r="I454" s="26">
        <f>'[1]ფარმაკო საკუთ.'!G144</f>
        <v>0</v>
      </c>
      <c r="J454" s="26">
        <f>'[1]ფარმაკო საკუთ.'!H144</f>
        <v>200000</v>
      </c>
      <c r="K454" s="27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</row>
    <row r="455" spans="1:103" ht="16.5" hidden="1" customHeight="1" x14ac:dyDescent="0.25">
      <c r="A455" s="1"/>
      <c r="B455" s="1"/>
      <c r="E455" s="62">
        <v>33.18</v>
      </c>
      <c r="F455" s="63" t="s">
        <v>298</v>
      </c>
      <c r="G455" s="26">
        <f>'[1]ფარმაკო საკუთ.'!E145</f>
        <v>0</v>
      </c>
      <c r="H455" s="26">
        <f>'[1]ფარმაკო საკუთ.'!F145</f>
        <v>0</v>
      </c>
      <c r="I455" s="26">
        <f>'[1]ფარმაკო საკუთ.'!G145</f>
        <v>0</v>
      </c>
      <c r="J455" s="26">
        <f>'[1]ფარმაკო საკუთ.'!H145</f>
        <v>0</v>
      </c>
      <c r="K455" s="27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</row>
    <row r="456" spans="1:103" hidden="1" x14ac:dyDescent="0.25">
      <c r="A456" s="1"/>
      <c r="B456" s="1"/>
      <c r="E456" s="64"/>
      <c r="F456" s="65" t="s">
        <v>35</v>
      </c>
      <c r="G456" s="26">
        <f>'[1]ფარმაკო საკუთ.'!E146</f>
        <v>486900</v>
      </c>
      <c r="H456" s="26">
        <f>'[1]ფარმაკო საკუთ.'!F146</f>
        <v>0</v>
      </c>
      <c r="I456" s="26">
        <f>'[1]ფარმაკო საკუთ.'!G146</f>
        <v>0</v>
      </c>
      <c r="J456" s="26">
        <f>'[1]ფარმაკო საკუთ.'!H146</f>
        <v>486900</v>
      </c>
      <c r="K456" s="27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</row>
    <row r="457" spans="1:103" ht="31.5" customHeight="1" x14ac:dyDescent="0.25">
      <c r="C457" s="1" t="s">
        <v>1</v>
      </c>
      <c r="E457" s="2"/>
      <c r="F457" s="25" t="s">
        <v>18</v>
      </c>
      <c r="G457" s="24"/>
      <c r="H457" s="26"/>
      <c r="I457" s="26"/>
      <c r="J457" s="26"/>
      <c r="K457" s="27"/>
      <c r="L457" s="1"/>
      <c r="M457" s="1"/>
      <c r="N457" s="1"/>
      <c r="O457" s="1"/>
      <c r="P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</row>
    <row r="458" spans="1:103" hidden="1" x14ac:dyDescent="0.25">
      <c r="A458" s="1"/>
      <c r="B458" s="1"/>
      <c r="E458" s="44"/>
      <c r="F458" s="66" t="s">
        <v>61</v>
      </c>
      <c r="G458" s="17">
        <f>'[1]ფარმაკო ბიუჯ.'!D4</f>
        <v>0</v>
      </c>
      <c r="H458" s="17">
        <f>'[1]ფარმაკო ბიუჯ.'!E4</f>
        <v>0</v>
      </c>
      <c r="I458" s="17">
        <f>'[1]ფარმაკო ბიუჯ.'!F4</f>
        <v>0</v>
      </c>
      <c r="J458" s="17">
        <f>'[1]ფარმაკო ბიუჯ.'!G4</f>
        <v>0</v>
      </c>
      <c r="K458" s="18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</row>
    <row r="459" spans="1:103" hidden="1" x14ac:dyDescent="0.25">
      <c r="A459" s="1"/>
      <c r="B459" s="1"/>
      <c r="E459" s="16"/>
      <c r="F459" s="30" t="s">
        <v>42</v>
      </c>
      <c r="G459" s="17">
        <f>'[1]ფარმაკო ბიუჯ.'!D5</f>
        <v>1261000</v>
      </c>
      <c r="H459" s="17">
        <f>'[1]ფარმაკო ბიუჯ.'!E5</f>
        <v>0</v>
      </c>
      <c r="I459" s="17">
        <f>'[1]ფარმაკო ბიუჯ.'!F5</f>
        <v>0</v>
      </c>
      <c r="J459" s="17">
        <f>'[1]ფარმაკო ბიუჯ.'!G5</f>
        <v>1261000</v>
      </c>
      <c r="K459" s="18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</row>
    <row r="460" spans="1:103" hidden="1" x14ac:dyDescent="0.25">
      <c r="A460" s="1"/>
      <c r="B460" s="1"/>
      <c r="E460" s="16"/>
      <c r="F460" s="45" t="s">
        <v>62</v>
      </c>
      <c r="G460" s="17">
        <f>'[1]ფარმაკო ბიუჯ.'!D6</f>
        <v>0</v>
      </c>
      <c r="H460" s="17">
        <f>'[1]ფარმაკო ბიუჯ.'!E6</f>
        <v>0</v>
      </c>
      <c r="I460" s="17">
        <f>'[1]ფარმაკო ბიუჯ.'!F6</f>
        <v>0</v>
      </c>
      <c r="J460" s="17">
        <f>'[1]ფარმაკო ბიუჯ.'!G6</f>
        <v>0</v>
      </c>
      <c r="K460" s="18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</row>
    <row r="461" spans="1:103" hidden="1" x14ac:dyDescent="0.25">
      <c r="A461" s="1"/>
      <c r="B461" s="1"/>
      <c r="E461" s="16"/>
      <c r="F461" s="45" t="s">
        <v>63</v>
      </c>
      <c r="G461" s="17">
        <f>'[1]ფარმაკო ბიუჯ.'!D7</f>
        <v>1261000</v>
      </c>
      <c r="H461" s="17">
        <f>'[1]ფარმაკო ბიუჯ.'!E7</f>
        <v>0</v>
      </c>
      <c r="I461" s="17">
        <f>'[1]ფარმაკო ბიუჯ.'!F7</f>
        <v>0</v>
      </c>
      <c r="J461" s="17">
        <f>'[1]ფარმაკო ბიუჯ.'!G7</f>
        <v>1261000</v>
      </c>
      <c r="K461" s="18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</row>
    <row r="462" spans="1:103" hidden="1" x14ac:dyDescent="0.25">
      <c r="A462" s="1"/>
      <c r="B462" s="1"/>
      <c r="E462" s="16"/>
      <c r="F462" s="45" t="s">
        <v>11</v>
      </c>
      <c r="G462" s="17">
        <f>'[1]ფარმაკო ბიუჯ.'!D8</f>
        <v>0</v>
      </c>
      <c r="H462" s="17">
        <f>'[1]ფარმაკო ბიუჯ.'!E8</f>
        <v>0</v>
      </c>
      <c r="I462" s="17">
        <f>'[1]ფარმაკო ბიუჯ.'!F8</f>
        <v>0</v>
      </c>
      <c r="J462" s="17">
        <f>'[1]ფარმაკო ბიუჯ.'!G8</f>
        <v>0</v>
      </c>
      <c r="K462" s="18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</row>
    <row r="463" spans="1:103" hidden="1" x14ac:dyDescent="0.25">
      <c r="A463" s="1"/>
      <c r="B463" s="1"/>
      <c r="E463" s="46"/>
      <c r="F463" s="47" t="s">
        <v>5</v>
      </c>
      <c r="G463" s="17">
        <f>'[1]ფარმაკო ბიუჯ.'!D9</f>
        <v>1261000</v>
      </c>
      <c r="H463" s="17">
        <f>'[1]ფარმაკო ბიუჯ.'!E9</f>
        <v>0</v>
      </c>
      <c r="I463" s="17">
        <f>'[1]ფარმაკო ბიუჯ.'!F9</f>
        <v>0</v>
      </c>
      <c r="J463" s="17">
        <f>'[1]ფარმაკო ბიუჯ.'!G9</f>
        <v>1261000</v>
      </c>
      <c r="K463" s="18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</row>
    <row r="464" spans="1:103" ht="19.5" customHeight="1" x14ac:dyDescent="0.25">
      <c r="C464" s="1" t="s">
        <v>1</v>
      </c>
      <c r="E464" s="16"/>
      <c r="F464" s="71" t="s">
        <v>6</v>
      </c>
      <c r="G464" s="17">
        <f>'[1]ფარმაკო ბიუჯ.'!D10</f>
        <v>1261000</v>
      </c>
      <c r="H464" s="17">
        <f>'[1]ფარმაკო ბიუჯ.'!E10</f>
        <v>0</v>
      </c>
      <c r="I464" s="17">
        <f>'[1]ფარმაკო ბიუჯ.'!F10</f>
        <v>0</v>
      </c>
      <c r="J464" s="17">
        <f>'[1]ფარმაკო ბიუჯ.'!G10</f>
        <v>1261000</v>
      </c>
      <c r="K464" s="24"/>
      <c r="L464" s="24"/>
      <c r="M464" s="1"/>
      <c r="N464" s="1"/>
      <c r="O464" s="1"/>
      <c r="P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</row>
    <row r="465" spans="1:103" x14ac:dyDescent="0.25">
      <c r="C465" s="1" t="s">
        <v>1</v>
      </c>
      <c r="E465" s="16">
        <v>2</v>
      </c>
      <c r="F465" s="19" t="s">
        <v>7</v>
      </c>
      <c r="G465" s="17">
        <f>'[1]ფარმაკო ბიუჯ.'!D11</f>
        <v>496000</v>
      </c>
      <c r="H465" s="17">
        <f>'[1]ფარმაკო ბიუჯ.'!E11</f>
        <v>0</v>
      </c>
      <c r="I465" s="17">
        <f>'[1]ფარმაკო ბიუჯ.'!F11</f>
        <v>0</v>
      </c>
      <c r="J465" s="17">
        <f>'[1]ფარმაკო ბიუჯ.'!G11</f>
        <v>496000</v>
      </c>
      <c r="K465" s="24"/>
      <c r="L465" s="24"/>
      <c r="M465" s="1"/>
      <c r="N465" s="1"/>
      <c r="O465" s="1"/>
      <c r="P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</row>
    <row r="466" spans="1:103" x14ac:dyDescent="0.25">
      <c r="C466" s="1" t="s">
        <v>1</v>
      </c>
      <c r="E466" s="16">
        <v>2.1</v>
      </c>
      <c r="F466" s="19" t="s">
        <v>8</v>
      </c>
      <c r="G466" s="17">
        <f>'[1]ფარმაკო ბიუჯ.'!D12</f>
        <v>410000</v>
      </c>
      <c r="H466" s="17">
        <f>'[1]ფარმაკო ბიუჯ.'!E12</f>
        <v>0</v>
      </c>
      <c r="I466" s="17">
        <f>'[1]ფარმაკო ბიუჯ.'!F12</f>
        <v>0</v>
      </c>
      <c r="J466" s="17">
        <f>'[1]ფარმაკო ბიუჯ.'!G12</f>
        <v>410000</v>
      </c>
      <c r="K466" s="24"/>
      <c r="L466" s="24"/>
      <c r="M466" s="1"/>
      <c r="N466" s="1"/>
      <c r="O466" s="1"/>
      <c r="P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</row>
    <row r="467" spans="1:103" hidden="1" x14ac:dyDescent="0.25">
      <c r="A467" s="1"/>
      <c r="B467" s="1"/>
      <c r="E467" s="44" t="s">
        <v>64</v>
      </c>
      <c r="F467" s="48" t="s">
        <v>65</v>
      </c>
      <c r="G467" s="17">
        <f>'[1]ფარმაკო ბიუჯ.'!D13</f>
        <v>410000</v>
      </c>
      <c r="H467" s="17">
        <f>'[1]ფარმაკო ბიუჯ.'!E13</f>
        <v>0</v>
      </c>
      <c r="I467" s="17">
        <f>'[1]ფარმაკო ბიუჯ.'!F13</f>
        <v>0</v>
      </c>
      <c r="J467" s="17">
        <f>'[1]ფარმაკო ბიუჯ.'!G13</f>
        <v>410000</v>
      </c>
      <c r="K467" s="18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</row>
    <row r="468" spans="1:103" hidden="1" x14ac:dyDescent="0.25">
      <c r="A468" s="1"/>
      <c r="B468" s="1"/>
      <c r="E468" s="16"/>
      <c r="F468" s="49" t="s">
        <v>66</v>
      </c>
      <c r="G468" s="17">
        <f>'[1]ფარმაკო ბიუჯ.'!D14</f>
        <v>410000</v>
      </c>
      <c r="H468" s="17">
        <f>'[1]ფარმაკო ბიუჯ.'!E14</f>
        <v>0</v>
      </c>
      <c r="I468" s="17">
        <f>'[1]ფარმაკო ბიუჯ.'!F14</f>
        <v>0</v>
      </c>
      <c r="J468" s="17">
        <f>'[1]ფარმაკო ბიუჯ.'!G14</f>
        <v>410000</v>
      </c>
      <c r="K468" s="18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</row>
    <row r="469" spans="1:103" hidden="1" x14ac:dyDescent="0.25">
      <c r="A469" s="1"/>
      <c r="B469" s="1"/>
      <c r="E469" s="16"/>
      <c r="F469" s="49" t="s">
        <v>67</v>
      </c>
      <c r="G469" s="17">
        <f>'[1]ფარმაკო ბიუჯ.'!D15</f>
        <v>0</v>
      </c>
      <c r="H469" s="17">
        <f>'[1]ფარმაკო ბიუჯ.'!E15</f>
        <v>0</v>
      </c>
      <c r="I469" s="17">
        <f>'[1]ფარმაკო ბიუჯ.'!F15</f>
        <v>0</v>
      </c>
      <c r="J469" s="17">
        <f>'[1]ფარმაკო ბიუჯ.'!G15</f>
        <v>0</v>
      </c>
      <c r="K469" s="18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</row>
    <row r="470" spans="1:103" hidden="1" x14ac:dyDescent="0.25">
      <c r="A470" s="1"/>
      <c r="B470" s="1"/>
      <c r="E470" s="16"/>
      <c r="F470" s="49" t="s">
        <v>68</v>
      </c>
      <c r="G470" s="17">
        <f>'[1]ფარმაკო ბიუჯ.'!D16</f>
        <v>0</v>
      </c>
      <c r="H470" s="17">
        <f>'[1]ფარმაკო ბიუჯ.'!E16</f>
        <v>0</v>
      </c>
      <c r="I470" s="17">
        <f>'[1]ფარმაკო ბიუჯ.'!F16</f>
        <v>0</v>
      </c>
      <c r="J470" s="17">
        <f>'[1]ფარმაკო ბიუჯ.'!G16</f>
        <v>0</v>
      </c>
      <c r="K470" s="18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</row>
    <row r="471" spans="1:103" hidden="1" x14ac:dyDescent="0.25">
      <c r="A471" s="1"/>
      <c r="B471" s="1"/>
      <c r="E471" s="50" t="s">
        <v>69</v>
      </c>
      <c r="F471" s="49" t="s">
        <v>70</v>
      </c>
      <c r="G471" s="17">
        <f>'[1]ფარმაკო ბიუჯ.'!D17</f>
        <v>0</v>
      </c>
      <c r="H471" s="17">
        <f>'[1]ფარმაკო ბიუჯ.'!E17</f>
        <v>0</v>
      </c>
      <c r="I471" s="17">
        <f>'[1]ფარმაკო ბიუჯ.'!F17</f>
        <v>0</v>
      </c>
      <c r="J471" s="17">
        <f>'[1]ფარმაკო ბიუჯ.'!G17</f>
        <v>0</v>
      </c>
      <c r="K471" s="18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</row>
    <row r="472" spans="1:103" hidden="1" x14ac:dyDescent="0.25">
      <c r="A472" s="1"/>
      <c r="B472" s="1"/>
      <c r="E472" s="16" t="s">
        <v>71</v>
      </c>
      <c r="F472" s="51" t="s">
        <v>72</v>
      </c>
      <c r="G472" s="17">
        <f>'[1]ფარმაკო ბიუჯ.'!D18</f>
        <v>0</v>
      </c>
      <c r="H472" s="17">
        <f>'[1]ფარმაკო ბიუჯ.'!E18</f>
        <v>0</v>
      </c>
      <c r="I472" s="17">
        <f>'[1]ფარმაკო ბიუჯ.'!F18</f>
        <v>0</v>
      </c>
      <c r="J472" s="17">
        <f>'[1]ფარმაკო ბიუჯ.'!G18</f>
        <v>0</v>
      </c>
      <c r="K472" s="18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</row>
    <row r="473" spans="1:103" hidden="1" x14ac:dyDescent="0.25">
      <c r="A473" s="1"/>
      <c r="B473" s="1"/>
      <c r="E473" s="16"/>
      <c r="F473" s="51" t="s">
        <v>73</v>
      </c>
      <c r="G473" s="17">
        <f>'[1]ფარმაკო ბიუჯ.'!D19</f>
        <v>0</v>
      </c>
      <c r="H473" s="17">
        <f>'[1]ფარმაკო ბიუჯ.'!E19</f>
        <v>0</v>
      </c>
      <c r="I473" s="17">
        <f>'[1]ფარმაკო ბიუჯ.'!F19</f>
        <v>0</v>
      </c>
      <c r="J473" s="17">
        <f>'[1]ფარმაკო ბიუჯ.'!G19</f>
        <v>0</v>
      </c>
      <c r="K473" s="18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</row>
    <row r="474" spans="1:103" hidden="1" x14ac:dyDescent="0.25">
      <c r="A474" s="1"/>
      <c r="B474" s="1"/>
      <c r="E474" s="16"/>
      <c r="F474" s="51" t="s">
        <v>74</v>
      </c>
      <c r="G474" s="17">
        <f>'[1]ფარმაკო ბიუჯ.'!D20</f>
        <v>0</v>
      </c>
      <c r="H474" s="17">
        <f>'[1]ფარმაკო ბიუჯ.'!E20</f>
        <v>0</v>
      </c>
      <c r="I474" s="17">
        <f>'[1]ფარმაკო ბიუჯ.'!F20</f>
        <v>0</v>
      </c>
      <c r="J474" s="17">
        <f>'[1]ფარმაკო ბიუჯ.'!G20</f>
        <v>0</v>
      </c>
      <c r="K474" s="18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</row>
    <row r="475" spans="1:103" hidden="1" x14ac:dyDescent="0.25">
      <c r="A475" s="1"/>
      <c r="B475" s="1"/>
      <c r="E475" s="16"/>
      <c r="F475" s="51" t="s">
        <v>75</v>
      </c>
      <c r="G475" s="17">
        <f>'[1]ფარმაკო ბიუჯ.'!D21</f>
        <v>0</v>
      </c>
      <c r="H475" s="17">
        <f>'[1]ფარმაკო ბიუჯ.'!E21</f>
        <v>0</v>
      </c>
      <c r="I475" s="17">
        <f>'[1]ფარმაკო ბიუჯ.'!F21</f>
        <v>0</v>
      </c>
      <c r="J475" s="17">
        <f>'[1]ფარმაკო ბიუჯ.'!G21</f>
        <v>0</v>
      </c>
      <c r="K475" s="18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</row>
    <row r="476" spans="1:103" hidden="1" x14ac:dyDescent="0.25">
      <c r="A476" s="1"/>
      <c r="B476" s="1"/>
      <c r="E476" s="16"/>
      <c r="F476" s="51" t="s">
        <v>76</v>
      </c>
      <c r="G476" s="17">
        <f>'[1]ფარმაკო ბიუჯ.'!D22</f>
        <v>0</v>
      </c>
      <c r="H476" s="17">
        <f>'[1]ფარმაკო ბიუჯ.'!E22</f>
        <v>0</v>
      </c>
      <c r="I476" s="17">
        <f>'[1]ფარმაკო ბიუჯ.'!F22</f>
        <v>0</v>
      </c>
      <c r="J476" s="17">
        <f>'[1]ფარმაკო ბიუჯ.'!G22</f>
        <v>0</v>
      </c>
      <c r="K476" s="18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</row>
    <row r="477" spans="1:103" hidden="1" x14ac:dyDescent="0.25">
      <c r="A477" s="1"/>
      <c r="B477" s="1"/>
      <c r="E477" s="46"/>
      <c r="F477" s="52" t="s">
        <v>77</v>
      </c>
      <c r="G477" s="17">
        <f>'[1]ფარმაკო ბიუჯ.'!D23</f>
        <v>0</v>
      </c>
      <c r="H477" s="17">
        <f>'[1]ფარმაკო ბიუჯ.'!E23</f>
        <v>0</v>
      </c>
      <c r="I477" s="17">
        <f>'[1]ფარმაკო ბიუჯ.'!F23</f>
        <v>0</v>
      </c>
      <c r="J477" s="17">
        <f>'[1]ფარმაკო ბიუჯ.'!G23</f>
        <v>0</v>
      </c>
      <c r="K477" s="18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</row>
    <row r="478" spans="1:103" x14ac:dyDescent="0.25">
      <c r="C478" s="1" t="s">
        <v>1</v>
      </c>
      <c r="E478" s="16">
        <v>2.2000000000000002</v>
      </c>
      <c r="F478" s="20" t="s">
        <v>9</v>
      </c>
      <c r="G478" s="17">
        <f>'[1]ფარმაკო ბიუჯ.'!D24</f>
        <v>82000</v>
      </c>
      <c r="H478" s="17">
        <f>'[1]ფარმაკო ბიუჯ.'!E24</f>
        <v>0</v>
      </c>
      <c r="I478" s="17">
        <f>'[1]ფარმაკო ბიუჯ.'!F24</f>
        <v>0</v>
      </c>
      <c r="J478" s="17">
        <f>'[1]ფარმაკო ბიუჯ.'!G24</f>
        <v>82000</v>
      </c>
      <c r="K478" s="24"/>
      <c r="L478" s="24"/>
      <c r="M478" s="1"/>
      <c r="N478" s="1"/>
      <c r="O478" s="1"/>
      <c r="P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</row>
    <row r="479" spans="1:103" hidden="1" x14ac:dyDescent="0.25">
      <c r="A479" s="1"/>
      <c r="B479" s="1"/>
      <c r="E479" s="44" t="s">
        <v>78</v>
      </c>
      <c r="F479" s="53" t="s">
        <v>79</v>
      </c>
      <c r="G479" s="17">
        <f>'[1]ფარმაკო ბიუჯ.'!D25</f>
        <v>0</v>
      </c>
      <c r="H479" s="17">
        <f>'[1]ფარმაკო ბიუჯ.'!E25</f>
        <v>0</v>
      </c>
      <c r="I479" s="17">
        <f>'[1]ფარმაკო ბიუჯ.'!F25</f>
        <v>0</v>
      </c>
      <c r="J479" s="17">
        <f>'[1]ფარმაკო ბიუჯ.'!G25</f>
        <v>0</v>
      </c>
      <c r="K479" s="18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</row>
    <row r="480" spans="1:103" hidden="1" x14ac:dyDescent="0.25">
      <c r="A480" s="1"/>
      <c r="B480" s="1"/>
      <c r="E480" s="16" t="s">
        <v>80</v>
      </c>
      <c r="F480" s="19" t="s">
        <v>81</v>
      </c>
      <c r="G480" s="17">
        <f>'[1]ფარმაკო ბიუჯ.'!D26</f>
        <v>0</v>
      </c>
      <c r="H480" s="17">
        <f>'[1]ფარმაკო ბიუჯ.'!E26</f>
        <v>0</v>
      </c>
      <c r="I480" s="17">
        <f>'[1]ფარმაკო ბიუჯ.'!F26</f>
        <v>0</v>
      </c>
      <c r="J480" s="17">
        <f>'[1]ფარმაკო ბიუჯ.'!G26</f>
        <v>0</v>
      </c>
      <c r="K480" s="18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</row>
    <row r="481" spans="1:103" hidden="1" x14ac:dyDescent="0.25">
      <c r="A481" s="1"/>
      <c r="B481" s="1"/>
      <c r="E481" s="16" t="s">
        <v>82</v>
      </c>
      <c r="F481" s="51" t="s">
        <v>83</v>
      </c>
      <c r="G481" s="17">
        <f>'[1]ფარმაკო ბიუჯ.'!D27</f>
        <v>0</v>
      </c>
      <c r="H481" s="17">
        <f>'[1]ფარმაკო ბიუჯ.'!E27</f>
        <v>0</v>
      </c>
      <c r="I481" s="17">
        <f>'[1]ფარმაკო ბიუჯ.'!F27</f>
        <v>0</v>
      </c>
      <c r="J481" s="17">
        <f>'[1]ფარმაკო ბიუჯ.'!G27</f>
        <v>0</v>
      </c>
      <c r="K481" s="18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</row>
    <row r="482" spans="1:103" hidden="1" x14ac:dyDescent="0.25">
      <c r="A482" s="1"/>
      <c r="B482" s="1"/>
      <c r="E482" s="16" t="s">
        <v>84</v>
      </c>
      <c r="F482" s="51" t="s">
        <v>85</v>
      </c>
      <c r="G482" s="17">
        <f>'[1]ფარმაკო ბიუჯ.'!D28</f>
        <v>0</v>
      </c>
      <c r="H482" s="17">
        <f>'[1]ფარმაკო ბიუჯ.'!E28</f>
        <v>0</v>
      </c>
      <c r="I482" s="17">
        <f>'[1]ფარმაკო ბიუჯ.'!F28</f>
        <v>0</v>
      </c>
      <c r="J482" s="17">
        <f>'[1]ფარმაკო ბიუჯ.'!G28</f>
        <v>0</v>
      </c>
      <c r="K482" s="18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</row>
    <row r="483" spans="1:103" hidden="1" x14ac:dyDescent="0.25">
      <c r="A483" s="1"/>
      <c r="B483" s="1"/>
      <c r="E483" s="16" t="s">
        <v>86</v>
      </c>
      <c r="F483" s="19" t="s">
        <v>87</v>
      </c>
      <c r="G483" s="17">
        <f>'[1]ფარმაკო ბიუჯ.'!D29</f>
        <v>57000</v>
      </c>
      <c r="H483" s="17">
        <f>'[1]ფარმაკო ბიუჯ.'!E29</f>
        <v>0</v>
      </c>
      <c r="I483" s="17">
        <f>'[1]ფარმაკო ბიუჯ.'!F29</f>
        <v>0</v>
      </c>
      <c r="J483" s="17">
        <f>'[1]ფარმაკო ბიუჯ.'!G29</f>
        <v>57000</v>
      </c>
      <c r="K483" s="18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</row>
    <row r="484" spans="1:103" ht="45" hidden="1" x14ac:dyDescent="0.25">
      <c r="A484" s="1"/>
      <c r="B484" s="1"/>
      <c r="E484" s="16" t="s">
        <v>88</v>
      </c>
      <c r="F484" s="51" t="s">
        <v>89</v>
      </c>
      <c r="G484" s="17">
        <f>'[1]ფარმაკო ბიუჯ.'!D30</f>
        <v>0</v>
      </c>
      <c r="H484" s="17">
        <f>'[1]ფარმაკო ბიუჯ.'!E30</f>
        <v>0</v>
      </c>
      <c r="I484" s="17">
        <f>'[1]ფარმაკო ბიუჯ.'!F30</f>
        <v>0</v>
      </c>
      <c r="J484" s="17">
        <f>'[1]ფარმაკო ბიუჯ.'!G30</f>
        <v>0</v>
      </c>
      <c r="K484" s="18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</row>
    <row r="485" spans="1:103" hidden="1" x14ac:dyDescent="0.25">
      <c r="A485" s="1"/>
      <c r="B485" s="1"/>
      <c r="E485" s="16" t="s">
        <v>90</v>
      </c>
      <c r="F485" s="51" t="s">
        <v>91</v>
      </c>
      <c r="G485" s="17">
        <f>'[1]ფარმაკო ბიუჯ.'!D31</f>
        <v>0</v>
      </c>
      <c r="H485" s="17">
        <f>'[1]ფარმაკო ბიუჯ.'!E31</f>
        <v>0</v>
      </c>
      <c r="I485" s="17">
        <f>'[1]ფარმაკო ბიუჯ.'!F31</f>
        <v>0</v>
      </c>
      <c r="J485" s="17">
        <f>'[1]ფარმაკო ბიუჯ.'!G31</f>
        <v>0</v>
      </c>
      <c r="K485" s="18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</row>
    <row r="486" spans="1:103" ht="45" hidden="1" x14ac:dyDescent="0.25">
      <c r="A486" s="1"/>
      <c r="B486" s="1"/>
      <c r="E486" s="16" t="s">
        <v>92</v>
      </c>
      <c r="F486" s="51" t="s">
        <v>93</v>
      </c>
      <c r="G486" s="17">
        <f>'[1]ფარმაკო ბიუჯ.'!D32</f>
        <v>0</v>
      </c>
      <c r="H486" s="17">
        <f>'[1]ფარმაკო ბიუჯ.'!E32</f>
        <v>0</v>
      </c>
      <c r="I486" s="17">
        <f>'[1]ფარმაკო ბიუჯ.'!F32</f>
        <v>0</v>
      </c>
      <c r="J486" s="17">
        <f>'[1]ფარმაკო ბიუჯ.'!G32</f>
        <v>0</v>
      </c>
      <c r="K486" s="18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</row>
    <row r="487" spans="1:103" ht="30" hidden="1" x14ac:dyDescent="0.25">
      <c r="A487" s="1"/>
      <c r="B487" s="1"/>
      <c r="E487" s="16" t="s">
        <v>94</v>
      </c>
      <c r="F487" s="19" t="s">
        <v>95</v>
      </c>
      <c r="G487" s="17">
        <f>'[1]ფარმაკო ბიუჯ.'!D33</f>
        <v>0</v>
      </c>
      <c r="H487" s="17">
        <f>'[1]ფარმაკო ბიუჯ.'!E33</f>
        <v>0</v>
      </c>
      <c r="I487" s="17">
        <f>'[1]ფარმაკო ბიუჯ.'!F33</f>
        <v>0</v>
      </c>
      <c r="J487" s="17">
        <f>'[1]ფარმაკო ბიუჯ.'!G33</f>
        <v>0</v>
      </c>
      <c r="K487" s="18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</row>
    <row r="488" spans="1:103" hidden="1" x14ac:dyDescent="0.25">
      <c r="A488" s="1"/>
      <c r="B488" s="1"/>
      <c r="E488" s="16" t="s">
        <v>96</v>
      </c>
      <c r="F488" s="51" t="s">
        <v>97</v>
      </c>
      <c r="G488" s="17">
        <f>'[1]ფარმაკო ბიუჯ.'!D34</f>
        <v>0</v>
      </c>
      <c r="H488" s="17">
        <f>'[1]ფარმაკო ბიუჯ.'!E34</f>
        <v>0</v>
      </c>
      <c r="I488" s="17">
        <f>'[1]ფარმაკო ბიუჯ.'!F34</f>
        <v>0</v>
      </c>
      <c r="J488" s="17">
        <f>'[1]ფარმაკო ბიუჯ.'!G34</f>
        <v>0</v>
      </c>
      <c r="K488" s="18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</row>
    <row r="489" spans="1:103" hidden="1" x14ac:dyDescent="0.25">
      <c r="A489" s="1"/>
      <c r="B489" s="1"/>
      <c r="E489" s="16" t="s">
        <v>98</v>
      </c>
      <c r="F489" s="51" t="s">
        <v>99</v>
      </c>
      <c r="G489" s="17">
        <f>'[1]ფარმაკო ბიუჯ.'!D35</f>
        <v>0</v>
      </c>
      <c r="H489" s="17">
        <f>'[1]ფარმაკო ბიუჯ.'!E35</f>
        <v>0</v>
      </c>
      <c r="I489" s="17">
        <f>'[1]ფარმაკო ბიუჯ.'!F35</f>
        <v>0</v>
      </c>
      <c r="J489" s="17">
        <f>'[1]ფარმაკო ბიუჯ.'!G35</f>
        <v>0</v>
      </c>
      <c r="K489" s="18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</row>
    <row r="490" spans="1:103" hidden="1" x14ac:dyDescent="0.25">
      <c r="A490" s="1"/>
      <c r="B490" s="1"/>
      <c r="E490" s="16" t="s">
        <v>100</v>
      </c>
      <c r="F490" s="51" t="s">
        <v>101</v>
      </c>
      <c r="G490" s="17">
        <f>'[1]ფარმაკო ბიუჯ.'!D36</f>
        <v>0</v>
      </c>
      <c r="H490" s="17">
        <f>'[1]ფარმაკო ბიუჯ.'!E36</f>
        <v>0</v>
      </c>
      <c r="I490" s="17">
        <f>'[1]ფარმაკო ბიუჯ.'!F36</f>
        <v>0</v>
      </c>
      <c r="J490" s="17">
        <f>'[1]ფარმაკო ბიუჯ.'!G36</f>
        <v>0</v>
      </c>
      <c r="K490" s="18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</row>
    <row r="491" spans="1:103" hidden="1" x14ac:dyDescent="0.25">
      <c r="A491" s="1"/>
      <c r="B491" s="1"/>
      <c r="E491" s="16" t="s">
        <v>102</v>
      </c>
      <c r="F491" s="51" t="s">
        <v>103</v>
      </c>
      <c r="G491" s="17">
        <f>'[1]ფარმაკო ბიუჯ.'!D37</f>
        <v>0</v>
      </c>
      <c r="H491" s="17">
        <f>'[1]ფარმაკო ბიუჯ.'!E37</f>
        <v>0</v>
      </c>
      <c r="I491" s="17">
        <f>'[1]ფარმაკო ბიუჯ.'!F37</f>
        <v>0</v>
      </c>
      <c r="J491" s="17">
        <f>'[1]ფარმაკო ბიუჯ.'!G37</f>
        <v>0</v>
      </c>
      <c r="K491" s="18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</row>
    <row r="492" spans="1:103" hidden="1" x14ac:dyDescent="0.25">
      <c r="A492" s="1"/>
      <c r="B492" s="1"/>
      <c r="E492" s="16" t="s">
        <v>104</v>
      </c>
      <c r="F492" s="51" t="s">
        <v>105</v>
      </c>
      <c r="G492" s="17">
        <f>'[1]ფარმაკო ბიუჯ.'!D38</f>
        <v>0</v>
      </c>
      <c r="H492" s="17">
        <f>'[1]ფარმაკო ბიუჯ.'!E38</f>
        <v>0</v>
      </c>
      <c r="I492" s="17">
        <f>'[1]ფარმაკო ბიუჯ.'!F38</f>
        <v>0</v>
      </c>
      <c r="J492" s="17">
        <f>'[1]ფარმაკო ბიუჯ.'!G38</f>
        <v>0</v>
      </c>
      <c r="K492" s="18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</row>
    <row r="493" spans="1:103" hidden="1" x14ac:dyDescent="0.25">
      <c r="A493" s="1"/>
      <c r="B493" s="1"/>
      <c r="E493" s="16" t="s">
        <v>106</v>
      </c>
      <c r="F493" s="51" t="s">
        <v>107</v>
      </c>
      <c r="G493" s="17">
        <f>'[1]ფარმაკო ბიუჯ.'!D39</f>
        <v>0</v>
      </c>
      <c r="H493" s="17">
        <f>'[1]ფარმაკო ბიუჯ.'!E39</f>
        <v>0</v>
      </c>
      <c r="I493" s="17">
        <f>'[1]ფარმაკო ბიუჯ.'!F39</f>
        <v>0</v>
      </c>
      <c r="J493" s="17">
        <f>'[1]ფარმაკო ბიუჯ.'!G39</f>
        <v>0</v>
      </c>
      <c r="K493" s="18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</row>
    <row r="494" spans="1:103" hidden="1" x14ac:dyDescent="0.25">
      <c r="A494" s="1"/>
      <c r="B494" s="1"/>
      <c r="E494" s="16" t="s">
        <v>108</v>
      </c>
      <c r="F494" s="51" t="s">
        <v>109</v>
      </c>
      <c r="G494" s="17">
        <f>'[1]ფარმაკო ბიუჯ.'!D40</f>
        <v>0</v>
      </c>
      <c r="H494" s="17">
        <f>'[1]ფარმაკო ბიუჯ.'!E40</f>
        <v>0</v>
      </c>
      <c r="I494" s="17">
        <f>'[1]ფარმაკო ბიუჯ.'!F40</f>
        <v>0</v>
      </c>
      <c r="J494" s="17">
        <f>'[1]ფარმაკო ბიუჯ.'!G40</f>
        <v>0</v>
      </c>
      <c r="K494" s="18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</row>
    <row r="495" spans="1:103" hidden="1" x14ac:dyDescent="0.25">
      <c r="A495" s="1"/>
      <c r="B495" s="1"/>
      <c r="E495" s="16" t="s">
        <v>110</v>
      </c>
      <c r="F495" s="51" t="s">
        <v>111</v>
      </c>
      <c r="G495" s="17">
        <f>'[1]ფარმაკო ბიუჯ.'!D41</f>
        <v>0</v>
      </c>
      <c r="H495" s="17">
        <f>'[1]ფარმაკო ბიუჯ.'!E41</f>
        <v>0</v>
      </c>
      <c r="I495" s="17">
        <f>'[1]ფარმაკო ბიუჯ.'!F41</f>
        <v>0</v>
      </c>
      <c r="J495" s="17">
        <f>'[1]ფარმაკო ბიუჯ.'!G41</f>
        <v>0</v>
      </c>
      <c r="K495" s="18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</row>
    <row r="496" spans="1:103" hidden="1" x14ac:dyDescent="0.25">
      <c r="A496" s="1"/>
      <c r="B496" s="1"/>
      <c r="E496" s="16" t="s">
        <v>112</v>
      </c>
      <c r="F496" s="54" t="s">
        <v>113</v>
      </c>
      <c r="G496" s="17">
        <f>'[1]ფარმაკო ბიუჯ.'!D42</f>
        <v>0</v>
      </c>
      <c r="H496" s="17">
        <f>'[1]ფარმაკო ბიუჯ.'!E42</f>
        <v>0</v>
      </c>
      <c r="I496" s="17">
        <f>'[1]ფარმაკო ბიუჯ.'!F42</f>
        <v>0</v>
      </c>
      <c r="J496" s="17">
        <f>'[1]ფარმაკო ბიუჯ.'!G42</f>
        <v>0</v>
      </c>
      <c r="K496" s="18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</row>
    <row r="497" spans="1:103" hidden="1" x14ac:dyDescent="0.25">
      <c r="A497" s="1"/>
      <c r="B497" s="1"/>
      <c r="E497" s="16" t="s">
        <v>114</v>
      </c>
      <c r="F497" s="51" t="s">
        <v>115</v>
      </c>
      <c r="G497" s="17">
        <f>'[1]ფარმაკო ბიუჯ.'!D43</f>
        <v>0</v>
      </c>
      <c r="H497" s="17">
        <f>'[1]ფარმაკო ბიუჯ.'!E43</f>
        <v>0</v>
      </c>
      <c r="I497" s="17">
        <f>'[1]ფარმაკო ბიუჯ.'!F43</f>
        <v>0</v>
      </c>
      <c r="J497" s="17">
        <f>'[1]ფარმაკო ბიუჯ.'!G43</f>
        <v>0</v>
      </c>
      <c r="K497" s="18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</row>
    <row r="498" spans="1:103" ht="30" hidden="1" x14ac:dyDescent="0.25">
      <c r="A498" s="1"/>
      <c r="B498" s="1"/>
      <c r="E498" s="16" t="s">
        <v>116</v>
      </c>
      <c r="F498" s="51" t="s">
        <v>117</v>
      </c>
      <c r="G498" s="17">
        <f>'[1]ფარმაკო ბიუჯ.'!D44</f>
        <v>0</v>
      </c>
      <c r="H498" s="17">
        <f>'[1]ფარმაკო ბიუჯ.'!E44</f>
        <v>0</v>
      </c>
      <c r="I498" s="17">
        <f>'[1]ფარმაკო ბიუჯ.'!F44</f>
        <v>0</v>
      </c>
      <c r="J498" s="17">
        <f>'[1]ფარმაკო ბიუჯ.'!G44</f>
        <v>0</v>
      </c>
      <c r="K498" s="18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</row>
    <row r="499" spans="1:103" hidden="1" x14ac:dyDescent="0.25">
      <c r="A499" s="1"/>
      <c r="B499" s="1"/>
      <c r="E499" s="16" t="s">
        <v>118</v>
      </c>
      <c r="F499" s="19" t="s">
        <v>119</v>
      </c>
      <c r="G499" s="17">
        <f>'[1]ფარმაკო ბიუჯ.'!D45</f>
        <v>0</v>
      </c>
      <c r="H499" s="17">
        <f>'[1]ფარმაკო ბიუჯ.'!E45</f>
        <v>0</v>
      </c>
      <c r="I499" s="17">
        <f>'[1]ფარმაკო ბიუჯ.'!F45</f>
        <v>0</v>
      </c>
      <c r="J499" s="17">
        <f>'[1]ფარმაკო ბიუჯ.'!G45</f>
        <v>0</v>
      </c>
      <c r="K499" s="18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</row>
    <row r="500" spans="1:103" hidden="1" x14ac:dyDescent="0.25">
      <c r="A500" s="1"/>
      <c r="B500" s="1"/>
      <c r="E500" s="16" t="s">
        <v>120</v>
      </c>
      <c r="F500" s="51" t="s">
        <v>121</v>
      </c>
      <c r="G500" s="17">
        <f>'[1]ფარმაკო ბიუჯ.'!D46</f>
        <v>0</v>
      </c>
      <c r="H500" s="17">
        <f>'[1]ფარმაკო ბიუჯ.'!E46</f>
        <v>0</v>
      </c>
      <c r="I500" s="17">
        <f>'[1]ფარმაკო ბიუჯ.'!F46</f>
        <v>0</v>
      </c>
      <c r="J500" s="17">
        <f>'[1]ფარმაკო ბიუჯ.'!G46</f>
        <v>0</v>
      </c>
      <c r="K500" s="18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</row>
    <row r="501" spans="1:103" hidden="1" x14ac:dyDescent="0.25">
      <c r="A501" s="1"/>
      <c r="B501" s="1"/>
      <c r="E501" s="16" t="s">
        <v>122</v>
      </c>
      <c r="F501" s="51" t="s">
        <v>123</v>
      </c>
      <c r="G501" s="17">
        <f>'[1]ფარმაკო ბიუჯ.'!D47</f>
        <v>0</v>
      </c>
      <c r="H501" s="17">
        <f>'[1]ფარმაკო ბიუჯ.'!E47</f>
        <v>0</v>
      </c>
      <c r="I501" s="17">
        <f>'[1]ფარმაკო ბიუჯ.'!F47</f>
        <v>0</v>
      </c>
      <c r="J501" s="17">
        <f>'[1]ფარმაკო ბიუჯ.'!G47</f>
        <v>0</v>
      </c>
      <c r="K501" s="18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</row>
    <row r="502" spans="1:103" ht="30" hidden="1" x14ac:dyDescent="0.25">
      <c r="A502" s="1"/>
      <c r="B502" s="1"/>
      <c r="E502" s="16" t="s">
        <v>124</v>
      </c>
      <c r="F502" s="51" t="s">
        <v>125</v>
      </c>
      <c r="G502" s="17">
        <f>'[1]ფარმაკო ბიუჯ.'!D48</f>
        <v>0</v>
      </c>
      <c r="H502" s="17">
        <f>'[1]ფარმაკო ბიუჯ.'!E48</f>
        <v>0</v>
      </c>
      <c r="I502" s="17">
        <f>'[1]ფარმაკო ბიუჯ.'!F48</f>
        <v>0</v>
      </c>
      <c r="J502" s="17">
        <f>'[1]ფარმაკო ბიუჯ.'!G48</f>
        <v>0</v>
      </c>
      <c r="K502" s="18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</row>
    <row r="503" spans="1:103" hidden="1" x14ac:dyDescent="0.25">
      <c r="A503" s="1"/>
      <c r="B503" s="1"/>
      <c r="E503" s="16" t="s">
        <v>126</v>
      </c>
      <c r="F503" s="55" t="s">
        <v>127</v>
      </c>
      <c r="G503" s="17">
        <f>'[1]ფარმაკო ბიუჯ.'!D49</f>
        <v>0</v>
      </c>
      <c r="H503" s="17">
        <f>'[1]ფარმაკო ბიუჯ.'!E49</f>
        <v>0</v>
      </c>
      <c r="I503" s="17">
        <f>'[1]ფარმაკო ბიუჯ.'!F49</f>
        <v>0</v>
      </c>
      <c r="J503" s="17">
        <f>'[1]ფარმაკო ბიუჯ.'!G49</f>
        <v>0</v>
      </c>
      <c r="K503" s="18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</row>
    <row r="504" spans="1:103" hidden="1" x14ac:dyDescent="0.25">
      <c r="A504" s="1"/>
      <c r="B504" s="1"/>
      <c r="E504" s="16" t="s">
        <v>128</v>
      </c>
      <c r="F504" s="55" t="s">
        <v>129</v>
      </c>
      <c r="G504" s="17">
        <f>'[1]ფარმაკო ბიუჯ.'!D50</f>
        <v>0</v>
      </c>
      <c r="H504" s="17">
        <f>'[1]ფარმაკო ბიუჯ.'!E50</f>
        <v>0</v>
      </c>
      <c r="I504" s="17">
        <f>'[1]ფარმაკო ბიუჯ.'!F50</f>
        <v>0</v>
      </c>
      <c r="J504" s="17">
        <f>'[1]ფარმაკო ბიუჯ.'!G50</f>
        <v>0</v>
      </c>
      <c r="K504" s="18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</row>
    <row r="505" spans="1:103" ht="30" hidden="1" x14ac:dyDescent="0.25">
      <c r="A505" s="1"/>
      <c r="B505" s="1"/>
      <c r="E505" s="16" t="s">
        <v>130</v>
      </c>
      <c r="F505" s="55" t="s">
        <v>131</v>
      </c>
      <c r="G505" s="17">
        <f>'[1]ფარმაკო ბიუჯ.'!D51</f>
        <v>0</v>
      </c>
      <c r="H505" s="17">
        <f>'[1]ფარმაკო ბიუჯ.'!E51</f>
        <v>0</v>
      </c>
      <c r="I505" s="17">
        <f>'[1]ფარმაკო ბიუჯ.'!F51</f>
        <v>0</v>
      </c>
      <c r="J505" s="17">
        <f>'[1]ფარმაკო ბიუჯ.'!G51</f>
        <v>0</v>
      </c>
      <c r="K505" s="18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</row>
    <row r="506" spans="1:103" ht="30" hidden="1" x14ac:dyDescent="0.25">
      <c r="A506" s="1"/>
      <c r="B506" s="1"/>
      <c r="E506" s="16" t="s">
        <v>132</v>
      </c>
      <c r="F506" s="55" t="s">
        <v>133</v>
      </c>
      <c r="G506" s="17">
        <f>'[1]ფარმაკო ბიუჯ.'!D52</f>
        <v>0</v>
      </c>
      <c r="H506" s="17">
        <f>'[1]ფარმაკო ბიუჯ.'!E52</f>
        <v>0</v>
      </c>
      <c r="I506" s="17">
        <f>'[1]ფარმაკო ბიუჯ.'!F52</f>
        <v>0</v>
      </c>
      <c r="J506" s="17">
        <f>'[1]ფარმაკო ბიუჯ.'!G52</f>
        <v>0</v>
      </c>
      <c r="K506" s="18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</row>
    <row r="507" spans="1:103" hidden="1" x14ac:dyDescent="0.25">
      <c r="A507" s="1"/>
      <c r="B507" s="1"/>
      <c r="E507" s="16" t="s">
        <v>134</v>
      </c>
      <c r="F507" s="19" t="s">
        <v>135</v>
      </c>
      <c r="G507" s="17">
        <f>'[1]ფარმაკო ბიუჯ.'!D53</f>
        <v>0</v>
      </c>
      <c r="H507" s="17">
        <f>'[1]ფარმაკო ბიუჯ.'!E53</f>
        <v>0</v>
      </c>
      <c r="I507" s="17">
        <f>'[1]ფარმაკო ბიუჯ.'!F53</f>
        <v>0</v>
      </c>
      <c r="J507" s="17">
        <f>'[1]ფარმაკო ბიუჯ.'!G53</f>
        <v>0</v>
      </c>
      <c r="K507" s="18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</row>
    <row r="508" spans="1:103" hidden="1" x14ac:dyDescent="0.25">
      <c r="A508" s="1"/>
      <c r="B508" s="1"/>
      <c r="E508" s="16" t="s">
        <v>136</v>
      </c>
      <c r="F508" s="19" t="s">
        <v>137</v>
      </c>
      <c r="G508" s="17">
        <f>'[1]ფარმაკო ბიუჯ.'!D54</f>
        <v>0</v>
      </c>
      <c r="H508" s="17">
        <f>'[1]ფარმაკო ბიუჯ.'!E54</f>
        <v>0</v>
      </c>
      <c r="I508" s="17">
        <f>'[1]ფარმაკო ბიუჯ.'!F54</f>
        <v>0</v>
      </c>
      <c r="J508" s="17">
        <f>'[1]ფარმაკო ბიუჯ.'!G54</f>
        <v>0</v>
      </c>
      <c r="K508" s="18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</row>
    <row r="509" spans="1:103" hidden="1" x14ac:dyDescent="0.25">
      <c r="A509" s="1"/>
      <c r="B509" s="1"/>
      <c r="E509" s="16" t="s">
        <v>138</v>
      </c>
      <c r="F509" s="20" t="s">
        <v>139</v>
      </c>
      <c r="G509" s="17">
        <f>'[1]ფარმაკო ბიუჯ.'!D55</f>
        <v>57000</v>
      </c>
      <c r="H509" s="17">
        <f>'[1]ფარმაკო ბიუჯ.'!E55</f>
        <v>0</v>
      </c>
      <c r="I509" s="17">
        <f>'[1]ფარმაკო ბიუჯ.'!F55</f>
        <v>0</v>
      </c>
      <c r="J509" s="17">
        <f>'[1]ფარმაკო ბიუჯ.'!G55</f>
        <v>57000</v>
      </c>
      <c r="K509" s="18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</row>
    <row r="510" spans="1:103" hidden="1" x14ac:dyDescent="0.25">
      <c r="A510" s="1"/>
      <c r="B510" s="1"/>
      <c r="E510" s="16" t="s">
        <v>140</v>
      </c>
      <c r="F510" s="51" t="s">
        <v>141</v>
      </c>
      <c r="G510" s="17">
        <f>'[1]ფარმაკო ბიუჯ.'!D56</f>
        <v>21000</v>
      </c>
      <c r="H510" s="17">
        <f>'[1]ფარმაკო ბიუჯ.'!E56</f>
        <v>0</v>
      </c>
      <c r="I510" s="17">
        <f>'[1]ფარმაკო ბიუჯ.'!F56</f>
        <v>0</v>
      </c>
      <c r="J510" s="17">
        <f>'[1]ფარმაკო ბიუჯ.'!G56</f>
        <v>21000</v>
      </c>
      <c r="K510" s="18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</row>
    <row r="511" spans="1:103" hidden="1" x14ac:dyDescent="0.25">
      <c r="A511" s="1"/>
      <c r="B511" s="1"/>
      <c r="E511" s="16" t="s">
        <v>142</v>
      </c>
      <c r="F511" s="51" t="s">
        <v>143</v>
      </c>
      <c r="G511" s="17">
        <f>'[1]ფარმაკო ბიუჯ.'!D57</f>
        <v>20000</v>
      </c>
      <c r="H511" s="17">
        <f>'[1]ფარმაკო ბიუჯ.'!E57</f>
        <v>0</v>
      </c>
      <c r="I511" s="17">
        <f>'[1]ფარმაკო ბიუჯ.'!F57</f>
        <v>0</v>
      </c>
      <c r="J511" s="17">
        <f>'[1]ფარმაკო ბიუჯ.'!G57</f>
        <v>20000</v>
      </c>
      <c r="K511" s="18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</row>
    <row r="512" spans="1:103" hidden="1" x14ac:dyDescent="0.25">
      <c r="A512" s="1"/>
      <c r="B512" s="1"/>
      <c r="E512" s="16" t="s">
        <v>144</v>
      </c>
      <c r="F512" s="51" t="s">
        <v>145</v>
      </c>
      <c r="G512" s="17">
        <f>'[1]ფარმაკო ბიუჯ.'!D58</f>
        <v>16000</v>
      </c>
      <c r="H512" s="17">
        <f>'[1]ფარმაკო ბიუჯ.'!E58</f>
        <v>0</v>
      </c>
      <c r="I512" s="17">
        <f>'[1]ფარმაკო ბიუჯ.'!F58</f>
        <v>0</v>
      </c>
      <c r="J512" s="17">
        <f>'[1]ფარმაკო ბიუჯ.'!G58</f>
        <v>16000</v>
      </c>
      <c r="K512" s="18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</row>
    <row r="513" spans="1:103" hidden="1" x14ac:dyDescent="0.25">
      <c r="A513" s="1"/>
      <c r="B513" s="1"/>
      <c r="E513" s="16" t="s">
        <v>146</v>
      </c>
      <c r="F513" s="51" t="s">
        <v>147</v>
      </c>
      <c r="G513" s="17">
        <f>'[1]ფარმაკო ბიუჯ.'!D59</f>
        <v>0</v>
      </c>
      <c r="H513" s="17">
        <f>'[1]ფარმაკო ბიუჯ.'!E59</f>
        <v>0</v>
      </c>
      <c r="I513" s="17">
        <f>'[1]ფარმაკო ბიუჯ.'!F59</f>
        <v>0</v>
      </c>
      <c r="J513" s="17">
        <f>'[1]ფარმაკო ბიუჯ.'!G59</f>
        <v>0</v>
      </c>
      <c r="K513" s="18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</row>
    <row r="514" spans="1:103" ht="30" hidden="1" x14ac:dyDescent="0.25">
      <c r="A514" s="1"/>
      <c r="B514" s="1"/>
      <c r="E514" s="16" t="s">
        <v>148</v>
      </c>
      <c r="F514" s="51" t="s">
        <v>149</v>
      </c>
      <c r="G514" s="17">
        <f>'[1]ფარმაკო ბიუჯ.'!D60</f>
        <v>0</v>
      </c>
      <c r="H514" s="17">
        <f>'[1]ფარმაკო ბიუჯ.'!E60</f>
        <v>0</v>
      </c>
      <c r="I514" s="17">
        <f>'[1]ფარმაკო ბიუჯ.'!F60</f>
        <v>0</v>
      </c>
      <c r="J514" s="17">
        <f>'[1]ფარმაკო ბიუჯ.'!G60</f>
        <v>0</v>
      </c>
      <c r="K514" s="18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</row>
    <row r="515" spans="1:103" ht="30" hidden="1" x14ac:dyDescent="0.25">
      <c r="A515" s="1"/>
      <c r="B515" s="1"/>
      <c r="E515" s="16" t="s">
        <v>150</v>
      </c>
      <c r="F515" s="51" t="s">
        <v>151</v>
      </c>
      <c r="G515" s="17">
        <f>'[1]ფარმაკო ბიუჯ.'!D61</f>
        <v>0</v>
      </c>
      <c r="H515" s="17">
        <f>'[1]ფარმაკო ბიუჯ.'!E61</f>
        <v>0</v>
      </c>
      <c r="I515" s="17">
        <f>'[1]ფარმაკო ბიუჯ.'!F61</f>
        <v>0</v>
      </c>
      <c r="J515" s="17">
        <f>'[1]ფარმაკო ბიუჯ.'!G61</f>
        <v>0</v>
      </c>
      <c r="K515" s="18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</row>
    <row r="516" spans="1:103" ht="30" hidden="1" x14ac:dyDescent="0.25">
      <c r="A516" s="1"/>
      <c r="B516" s="1"/>
      <c r="E516" s="56" t="s">
        <v>152</v>
      </c>
      <c r="F516" s="51" t="s">
        <v>153</v>
      </c>
      <c r="G516" s="17">
        <f>'[1]ფარმაკო ბიუჯ.'!D62</f>
        <v>0</v>
      </c>
      <c r="H516" s="17">
        <f>'[1]ფარმაკო ბიუჯ.'!E62</f>
        <v>0</v>
      </c>
      <c r="I516" s="17">
        <f>'[1]ფარმაკო ბიუჯ.'!F62</f>
        <v>0</v>
      </c>
      <c r="J516" s="17">
        <f>'[1]ფარმაკო ბიუჯ.'!G62</f>
        <v>0</v>
      </c>
      <c r="K516" s="18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</row>
    <row r="517" spans="1:103" hidden="1" x14ac:dyDescent="0.25">
      <c r="A517" s="1"/>
      <c r="B517" s="1"/>
      <c r="E517" s="16" t="s">
        <v>154</v>
      </c>
      <c r="F517" s="51" t="s">
        <v>155</v>
      </c>
      <c r="G517" s="17">
        <f>'[1]ფარმაკო ბიუჯ.'!D63</f>
        <v>0</v>
      </c>
      <c r="H517" s="17">
        <f>'[1]ფარმაკო ბიუჯ.'!E63</f>
        <v>0</v>
      </c>
      <c r="I517" s="17">
        <f>'[1]ფარმაკო ბიუჯ.'!F63</f>
        <v>0</v>
      </c>
      <c r="J517" s="17">
        <f>'[1]ფარმაკო ბიუჯ.'!G63</f>
        <v>0</v>
      </c>
      <c r="K517" s="18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</row>
    <row r="518" spans="1:103" hidden="1" x14ac:dyDescent="0.25">
      <c r="A518" s="1"/>
      <c r="B518" s="1"/>
      <c r="E518" s="16" t="s">
        <v>156</v>
      </c>
      <c r="F518" s="19" t="s">
        <v>157</v>
      </c>
      <c r="G518" s="17">
        <f>'[1]ფარმაკო ბიუჯ.'!D64</f>
        <v>0</v>
      </c>
      <c r="H518" s="17">
        <f>'[1]ფარმაკო ბიუჯ.'!E64</f>
        <v>0</v>
      </c>
      <c r="I518" s="17">
        <f>'[1]ფარმაკო ბიუჯ.'!F64</f>
        <v>0</v>
      </c>
      <c r="J518" s="17">
        <f>'[1]ფარმაკო ბიუჯ.'!G64</f>
        <v>0</v>
      </c>
      <c r="K518" s="18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</row>
    <row r="519" spans="1:103" hidden="1" x14ac:dyDescent="0.25">
      <c r="A519" s="1"/>
      <c r="B519" s="1"/>
      <c r="E519" s="16" t="s">
        <v>158</v>
      </c>
      <c r="F519" s="19" t="s">
        <v>159</v>
      </c>
      <c r="G519" s="17">
        <f>'[1]ფარმაკო ბიუჯ.'!D65</f>
        <v>0</v>
      </c>
      <c r="H519" s="17">
        <f>'[1]ფარმაკო ბიუჯ.'!E65</f>
        <v>0</v>
      </c>
      <c r="I519" s="17">
        <f>'[1]ფარმაკო ბიუჯ.'!F65</f>
        <v>0</v>
      </c>
      <c r="J519" s="17">
        <f>'[1]ფარმაკო ბიუჯ.'!G65</f>
        <v>0</v>
      </c>
      <c r="K519" s="18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</row>
    <row r="520" spans="1:103" hidden="1" x14ac:dyDescent="0.25">
      <c r="A520" s="1"/>
      <c r="B520" s="1"/>
      <c r="E520" s="16" t="s">
        <v>160</v>
      </c>
      <c r="F520" s="19" t="s">
        <v>161</v>
      </c>
      <c r="G520" s="17">
        <f>'[1]ფარმაკო ბიუჯ.'!D66</f>
        <v>25000</v>
      </c>
      <c r="H520" s="17">
        <f>'[1]ფარმაკო ბიუჯ.'!E66</f>
        <v>0</v>
      </c>
      <c r="I520" s="17">
        <f>'[1]ფარმაკო ბიუჯ.'!F66</f>
        <v>0</v>
      </c>
      <c r="J520" s="17">
        <f>'[1]ფარმაკო ბიუჯ.'!G66</f>
        <v>25000</v>
      </c>
      <c r="K520" s="18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</row>
    <row r="521" spans="1:103" ht="30" hidden="1" x14ac:dyDescent="0.25">
      <c r="A521" s="1"/>
      <c r="B521" s="1"/>
      <c r="E521" s="16" t="s">
        <v>162</v>
      </c>
      <c r="F521" s="19" t="s">
        <v>163</v>
      </c>
      <c r="G521" s="17">
        <f>'[1]ფარმაკო ბიუჯ.'!D67</f>
        <v>0</v>
      </c>
      <c r="H521" s="17">
        <f>'[1]ფარმაკო ბიუჯ.'!E67</f>
        <v>0</v>
      </c>
      <c r="I521" s="17">
        <f>'[1]ფარმაკო ბიუჯ.'!F67</f>
        <v>0</v>
      </c>
      <c r="J521" s="17">
        <f>'[1]ფარმაკო ბიუჯ.'!G67</f>
        <v>0</v>
      </c>
      <c r="K521" s="18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</row>
    <row r="522" spans="1:103" ht="30" hidden="1" x14ac:dyDescent="0.25">
      <c r="A522" s="1"/>
      <c r="B522" s="1"/>
      <c r="E522" s="16" t="s">
        <v>164</v>
      </c>
      <c r="F522" s="19" t="s">
        <v>165</v>
      </c>
      <c r="G522" s="17">
        <f>'[1]ფარმაკო ბიუჯ.'!D68</f>
        <v>0</v>
      </c>
      <c r="H522" s="17">
        <f>'[1]ფარმაკო ბიუჯ.'!E68</f>
        <v>0</v>
      </c>
      <c r="I522" s="17">
        <f>'[1]ფარმაკო ბიუჯ.'!F68</f>
        <v>0</v>
      </c>
      <c r="J522" s="17">
        <f>'[1]ფარმაკო ბიუჯ.'!G68</f>
        <v>0</v>
      </c>
      <c r="K522" s="18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</row>
    <row r="523" spans="1:103" hidden="1" x14ac:dyDescent="0.25">
      <c r="A523" s="1"/>
      <c r="B523" s="1"/>
      <c r="E523" s="16" t="s">
        <v>166</v>
      </c>
      <c r="F523" s="51" t="s">
        <v>167</v>
      </c>
      <c r="G523" s="17">
        <f>'[1]ფარმაკო ბიუჯ.'!D69</f>
        <v>0</v>
      </c>
      <c r="H523" s="17">
        <f>'[1]ფარმაკო ბიუჯ.'!E69</f>
        <v>0</v>
      </c>
      <c r="I523" s="17">
        <f>'[1]ფარმაკო ბიუჯ.'!F69</f>
        <v>0</v>
      </c>
      <c r="J523" s="17">
        <f>'[1]ფარმაკო ბიუჯ.'!G69</f>
        <v>0</v>
      </c>
      <c r="K523" s="18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</row>
    <row r="524" spans="1:103" hidden="1" x14ac:dyDescent="0.25">
      <c r="A524" s="1"/>
      <c r="B524" s="1"/>
      <c r="E524" s="16" t="s">
        <v>168</v>
      </c>
      <c r="F524" s="51" t="s">
        <v>169</v>
      </c>
      <c r="G524" s="17">
        <f>'[1]ფარმაკო ბიუჯ.'!D70</f>
        <v>0</v>
      </c>
      <c r="H524" s="17">
        <f>'[1]ფარმაკო ბიუჯ.'!E70</f>
        <v>0</v>
      </c>
      <c r="I524" s="17">
        <f>'[1]ფარმაკო ბიუჯ.'!F70</f>
        <v>0</v>
      </c>
      <c r="J524" s="17">
        <f>'[1]ფარმაკო ბიუჯ.'!G70</f>
        <v>0</v>
      </c>
      <c r="K524" s="18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</row>
    <row r="525" spans="1:103" hidden="1" x14ac:dyDescent="0.25">
      <c r="A525" s="1"/>
      <c r="B525" s="1"/>
      <c r="E525" s="16" t="s">
        <v>170</v>
      </c>
      <c r="F525" s="51" t="s">
        <v>171</v>
      </c>
      <c r="G525" s="17">
        <f>'[1]ფარმაკო ბიუჯ.'!D71</f>
        <v>0</v>
      </c>
      <c r="H525" s="17">
        <f>'[1]ფარმაკო ბიუჯ.'!E71</f>
        <v>0</v>
      </c>
      <c r="I525" s="17">
        <f>'[1]ფარმაკო ბიუჯ.'!F71</f>
        <v>0</v>
      </c>
      <c r="J525" s="17">
        <f>'[1]ფარმაკო ბიუჯ.'!G71</f>
        <v>0</v>
      </c>
      <c r="K525" s="18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</row>
    <row r="526" spans="1:103" hidden="1" x14ac:dyDescent="0.25">
      <c r="A526" s="1"/>
      <c r="B526" s="1"/>
      <c r="E526" s="16" t="s">
        <v>172</v>
      </c>
      <c r="F526" s="51" t="s">
        <v>173</v>
      </c>
      <c r="G526" s="17">
        <f>'[1]ფარმაკო ბიუჯ.'!D72</f>
        <v>0</v>
      </c>
      <c r="H526" s="17">
        <f>'[1]ფარმაკო ბიუჯ.'!E72</f>
        <v>0</v>
      </c>
      <c r="I526" s="17">
        <f>'[1]ფარმაკო ბიუჯ.'!F72</f>
        <v>0</v>
      </c>
      <c r="J526" s="17">
        <f>'[1]ფარმაკო ბიუჯ.'!G72</f>
        <v>0</v>
      </c>
      <c r="K526" s="18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</row>
    <row r="527" spans="1:103" hidden="1" x14ac:dyDescent="0.25">
      <c r="A527" s="1"/>
      <c r="B527" s="1"/>
      <c r="E527" s="16" t="s">
        <v>174</v>
      </c>
      <c r="F527" s="51" t="s">
        <v>175</v>
      </c>
      <c r="G527" s="17">
        <f>'[1]ფარმაკო ბიუჯ.'!D73</f>
        <v>0</v>
      </c>
      <c r="H527" s="17">
        <f>'[1]ფარმაკო ბიუჯ.'!E73</f>
        <v>0</v>
      </c>
      <c r="I527" s="17">
        <f>'[1]ფარმაკო ბიუჯ.'!F73</f>
        <v>0</v>
      </c>
      <c r="J527" s="17">
        <f>'[1]ფარმაკო ბიუჯ.'!G73</f>
        <v>0</v>
      </c>
      <c r="K527" s="18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</row>
    <row r="528" spans="1:103" ht="30" hidden="1" x14ac:dyDescent="0.25">
      <c r="A528" s="1"/>
      <c r="B528" s="1"/>
      <c r="E528" s="16" t="s">
        <v>176</v>
      </c>
      <c r="F528" s="51" t="s">
        <v>177</v>
      </c>
      <c r="G528" s="17">
        <f>'[1]ფარმაკო ბიუჯ.'!D74</f>
        <v>0</v>
      </c>
      <c r="H528" s="17">
        <f>'[1]ფარმაკო ბიუჯ.'!E74</f>
        <v>0</v>
      </c>
      <c r="I528" s="17">
        <f>'[1]ფარმაკო ბიუჯ.'!F74</f>
        <v>0</v>
      </c>
      <c r="J528" s="17">
        <f>'[1]ფარმაკო ბიუჯ.'!G74</f>
        <v>0</v>
      </c>
      <c r="K528" s="18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</row>
    <row r="529" spans="1:103" hidden="1" x14ac:dyDescent="0.25">
      <c r="A529" s="1"/>
      <c r="B529" s="1"/>
      <c r="E529" s="16" t="s">
        <v>178</v>
      </c>
      <c r="F529" s="19" t="s">
        <v>179</v>
      </c>
      <c r="G529" s="17">
        <f>'[1]ფარმაკო ბიუჯ.'!D75</f>
        <v>0</v>
      </c>
      <c r="H529" s="17">
        <f>'[1]ფარმაკო ბიუჯ.'!E75</f>
        <v>0</v>
      </c>
      <c r="I529" s="17">
        <f>'[1]ფარმაკო ბიუჯ.'!F75</f>
        <v>0</v>
      </c>
      <c r="J529" s="17">
        <f>'[1]ფარმაკო ბიუჯ.'!G75</f>
        <v>0</v>
      </c>
      <c r="K529" s="18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</row>
    <row r="530" spans="1:103" hidden="1" x14ac:dyDescent="0.25">
      <c r="A530" s="1"/>
      <c r="B530" s="1"/>
      <c r="E530" s="16" t="s">
        <v>180</v>
      </c>
      <c r="F530" s="51" t="s">
        <v>181</v>
      </c>
      <c r="G530" s="17">
        <f>'[1]ფარმაკო ბიუჯ.'!D76</f>
        <v>0</v>
      </c>
      <c r="H530" s="17">
        <f>'[1]ფარმაკო ბიუჯ.'!E76</f>
        <v>0</v>
      </c>
      <c r="I530" s="17">
        <f>'[1]ფარმაკო ბიუჯ.'!F76</f>
        <v>0</v>
      </c>
      <c r="J530" s="17">
        <f>'[1]ფარმაკო ბიუჯ.'!G76</f>
        <v>0</v>
      </c>
      <c r="K530" s="18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</row>
    <row r="531" spans="1:103" ht="30" hidden="1" x14ac:dyDescent="0.25">
      <c r="A531" s="1"/>
      <c r="B531" s="1"/>
      <c r="E531" s="16" t="s">
        <v>182</v>
      </c>
      <c r="F531" s="51" t="s">
        <v>183</v>
      </c>
      <c r="G531" s="17">
        <f>'[1]ფარმაკო ბიუჯ.'!D77</f>
        <v>0</v>
      </c>
      <c r="H531" s="17">
        <f>'[1]ფარმაკო ბიუჯ.'!E77</f>
        <v>0</v>
      </c>
      <c r="I531" s="17">
        <f>'[1]ფარმაკო ბიუჯ.'!F77</f>
        <v>0</v>
      </c>
      <c r="J531" s="17">
        <f>'[1]ფარმაკო ბიუჯ.'!G77</f>
        <v>0</v>
      </c>
      <c r="K531" s="18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</row>
    <row r="532" spans="1:103" hidden="1" x14ac:dyDescent="0.25">
      <c r="A532" s="1"/>
      <c r="B532" s="1"/>
      <c r="E532" s="16" t="s">
        <v>184</v>
      </c>
      <c r="F532" s="51" t="s">
        <v>185</v>
      </c>
      <c r="G532" s="17">
        <f>'[1]ფარმაკო ბიუჯ.'!D78</f>
        <v>0</v>
      </c>
      <c r="H532" s="17">
        <f>'[1]ფარმაკო ბიუჯ.'!E78</f>
        <v>0</v>
      </c>
      <c r="I532" s="17">
        <f>'[1]ფარმაკო ბიუჯ.'!F78</f>
        <v>0</v>
      </c>
      <c r="J532" s="17">
        <f>'[1]ფარმაკო ბიუჯ.'!G78</f>
        <v>0</v>
      </c>
      <c r="K532" s="18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</row>
    <row r="533" spans="1:103" ht="30" hidden="1" x14ac:dyDescent="0.25">
      <c r="A533" s="1"/>
      <c r="B533" s="1"/>
      <c r="E533" s="16" t="s">
        <v>186</v>
      </c>
      <c r="F533" s="51" t="s">
        <v>187</v>
      </c>
      <c r="G533" s="17">
        <f>'[1]ფარმაკო ბიუჯ.'!D79</f>
        <v>0</v>
      </c>
      <c r="H533" s="17">
        <f>'[1]ფარმაკო ბიუჯ.'!E79</f>
        <v>0</v>
      </c>
      <c r="I533" s="17">
        <f>'[1]ფარმაკო ბიუჯ.'!F79</f>
        <v>0</v>
      </c>
      <c r="J533" s="17">
        <f>'[1]ფარმაკო ბიუჯ.'!G79</f>
        <v>0</v>
      </c>
      <c r="K533" s="18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</row>
    <row r="534" spans="1:103" hidden="1" x14ac:dyDescent="0.25">
      <c r="A534" s="1"/>
      <c r="B534" s="1"/>
      <c r="E534" s="16" t="s">
        <v>188</v>
      </c>
      <c r="F534" s="51" t="s">
        <v>189</v>
      </c>
      <c r="G534" s="17">
        <f>'[1]ფარმაკო ბიუჯ.'!D80</f>
        <v>0</v>
      </c>
      <c r="H534" s="17">
        <f>'[1]ფარმაკო ბიუჯ.'!E80</f>
        <v>0</v>
      </c>
      <c r="I534" s="17">
        <f>'[1]ფარმაკო ბიუჯ.'!F80</f>
        <v>0</v>
      </c>
      <c r="J534" s="17">
        <f>'[1]ფარმაკო ბიუჯ.'!G80</f>
        <v>0</v>
      </c>
      <c r="K534" s="18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</row>
    <row r="535" spans="1:103" hidden="1" x14ac:dyDescent="0.25">
      <c r="A535" s="1"/>
      <c r="B535" s="1"/>
      <c r="E535" s="16" t="s">
        <v>190</v>
      </c>
      <c r="F535" s="51" t="s">
        <v>191</v>
      </c>
      <c r="G535" s="17">
        <f>'[1]ფარმაკო ბიუჯ.'!D81</f>
        <v>0</v>
      </c>
      <c r="H535" s="17">
        <f>'[1]ფარმაკო ბიუჯ.'!E81</f>
        <v>0</v>
      </c>
      <c r="I535" s="17">
        <f>'[1]ფარმაკო ბიუჯ.'!F81</f>
        <v>0</v>
      </c>
      <c r="J535" s="17">
        <f>'[1]ფარმაკო ბიუჯ.'!G81</f>
        <v>0</v>
      </c>
      <c r="K535" s="18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</row>
    <row r="536" spans="1:103" hidden="1" x14ac:dyDescent="0.25">
      <c r="A536" s="1"/>
      <c r="B536" s="1"/>
      <c r="E536" s="16" t="s">
        <v>192</v>
      </c>
      <c r="F536" s="51" t="s">
        <v>193</v>
      </c>
      <c r="G536" s="17">
        <f>'[1]ფარმაკო ბიუჯ.'!D82</f>
        <v>0</v>
      </c>
      <c r="H536" s="17">
        <f>'[1]ფარმაკო ბიუჯ.'!E82</f>
        <v>0</v>
      </c>
      <c r="I536" s="17">
        <f>'[1]ფარმაკო ბიუჯ.'!F82</f>
        <v>0</v>
      </c>
      <c r="J536" s="17">
        <f>'[1]ფარმაკო ბიუჯ.'!G82</f>
        <v>0</v>
      </c>
      <c r="K536" s="18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</row>
    <row r="537" spans="1:103" hidden="1" x14ac:dyDescent="0.25">
      <c r="A537" s="1"/>
      <c r="B537" s="1"/>
      <c r="E537" s="16" t="s">
        <v>194</v>
      </c>
      <c r="F537" s="51" t="s">
        <v>195</v>
      </c>
      <c r="G537" s="17">
        <f>'[1]ფარმაკო ბიუჯ.'!D83</f>
        <v>0</v>
      </c>
      <c r="H537" s="17">
        <f>'[1]ფარმაკო ბიუჯ.'!E83</f>
        <v>0</v>
      </c>
      <c r="I537" s="17">
        <f>'[1]ფარმაკო ბიუჯ.'!F83</f>
        <v>0</v>
      </c>
      <c r="J537" s="17">
        <f>'[1]ფარმაკო ბიუჯ.'!G83</f>
        <v>0</v>
      </c>
      <c r="K537" s="18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</row>
    <row r="538" spans="1:103" hidden="1" x14ac:dyDescent="0.25">
      <c r="A538" s="1"/>
      <c r="B538" s="1"/>
      <c r="E538" s="16" t="s">
        <v>196</v>
      </c>
      <c r="F538" s="51" t="s">
        <v>197</v>
      </c>
      <c r="G538" s="17">
        <f>'[1]ფარმაკო ბიუჯ.'!D84</f>
        <v>0</v>
      </c>
      <c r="H538" s="17">
        <f>'[1]ფარმაკო ბიუჯ.'!E84</f>
        <v>0</v>
      </c>
      <c r="I538" s="17">
        <f>'[1]ფარმაკო ბიუჯ.'!F84</f>
        <v>0</v>
      </c>
      <c r="J538" s="17">
        <f>'[1]ფარმაკო ბიუჯ.'!G84</f>
        <v>0</v>
      </c>
      <c r="K538" s="18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</row>
    <row r="539" spans="1:103" ht="30" hidden="1" x14ac:dyDescent="0.25">
      <c r="A539" s="1"/>
      <c r="B539" s="1"/>
      <c r="E539" s="56" t="s">
        <v>198</v>
      </c>
      <c r="F539" s="51" t="s">
        <v>199</v>
      </c>
      <c r="G539" s="17">
        <f>'[1]ფარმაკო ბიუჯ.'!D85</f>
        <v>0</v>
      </c>
      <c r="H539" s="17">
        <f>'[1]ფარმაკო ბიუჯ.'!E85</f>
        <v>0</v>
      </c>
      <c r="I539" s="17">
        <f>'[1]ფარმაკო ბიუჯ.'!F85</f>
        <v>0</v>
      </c>
      <c r="J539" s="17">
        <f>'[1]ფარმაკო ბიუჯ.'!G85</f>
        <v>0</v>
      </c>
      <c r="K539" s="18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</row>
    <row r="540" spans="1:103" hidden="1" x14ac:dyDescent="0.25">
      <c r="A540" s="1"/>
      <c r="B540" s="1"/>
      <c r="E540" s="56" t="s">
        <v>200</v>
      </c>
      <c r="F540" s="51" t="s">
        <v>201</v>
      </c>
      <c r="G540" s="17">
        <f>'[1]ფარმაკო ბიუჯ.'!D86</f>
        <v>0</v>
      </c>
      <c r="H540" s="17">
        <f>'[1]ფარმაკო ბიუჯ.'!E86</f>
        <v>0</v>
      </c>
      <c r="I540" s="17">
        <f>'[1]ფარმაკო ბიუჯ.'!F86</f>
        <v>0</v>
      </c>
      <c r="J540" s="17">
        <f>'[1]ფარმაკო ბიუჯ.'!G86</f>
        <v>0</v>
      </c>
      <c r="K540" s="18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</row>
    <row r="541" spans="1:103" hidden="1" x14ac:dyDescent="0.25">
      <c r="A541" s="1"/>
      <c r="B541" s="1"/>
      <c r="E541" s="46" t="s">
        <v>202</v>
      </c>
      <c r="F541" s="52" t="s">
        <v>203</v>
      </c>
      <c r="G541" s="17">
        <f>'[1]ფარმაკო ბიუჯ.'!D87</f>
        <v>0</v>
      </c>
      <c r="H541" s="17">
        <f>'[1]ფარმაკო ბიუჯ.'!E87</f>
        <v>0</v>
      </c>
      <c r="I541" s="17">
        <f>'[1]ფარმაკო ბიუჯ.'!F87</f>
        <v>0</v>
      </c>
      <c r="J541" s="17">
        <f>'[1]ფარმაკო ბიუჯ.'!G87</f>
        <v>0</v>
      </c>
      <c r="K541" s="18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</row>
    <row r="542" spans="1:103" x14ac:dyDescent="0.25">
      <c r="C542" s="1" t="s">
        <v>1</v>
      </c>
      <c r="E542" s="16">
        <v>2.5</v>
      </c>
      <c r="F542" s="19" t="s">
        <v>10</v>
      </c>
      <c r="G542" s="17">
        <f>'[1]ფარმაკო ბიუჯ.'!D88</f>
        <v>0</v>
      </c>
      <c r="H542" s="17">
        <f>'[1]ფარმაკო ბიუჯ.'!E88</f>
        <v>0</v>
      </c>
      <c r="I542" s="17">
        <f>'[1]ფარმაკო ბიუჯ.'!F88</f>
        <v>0</v>
      </c>
      <c r="J542" s="17">
        <f>'[1]ფარმაკო ბიუჯ.'!G88</f>
        <v>0</v>
      </c>
      <c r="K542" s="24"/>
      <c r="L542" s="24"/>
      <c r="M542" s="1"/>
      <c r="N542" s="1"/>
      <c r="O542" s="1"/>
      <c r="P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</row>
    <row r="543" spans="1:103" x14ac:dyDescent="0.25">
      <c r="C543" s="1" t="s">
        <v>1</v>
      </c>
      <c r="E543" s="16">
        <v>2.6</v>
      </c>
      <c r="F543" s="21" t="s">
        <v>11</v>
      </c>
      <c r="G543" s="17">
        <f>'[1]ფარმაკო ბიუჯ.'!D89</f>
        <v>0</v>
      </c>
      <c r="H543" s="17">
        <f>'[1]ფარმაკო ბიუჯ.'!E89</f>
        <v>0</v>
      </c>
      <c r="I543" s="17">
        <f>'[1]ფარმაკო ბიუჯ.'!F89</f>
        <v>0</v>
      </c>
      <c r="J543" s="17">
        <f>'[1]ფარმაკო ბიუჯ.'!G89</f>
        <v>0</v>
      </c>
      <c r="K543" s="24"/>
      <c r="L543" s="24"/>
      <c r="M543" s="1"/>
      <c r="N543" s="1"/>
      <c r="O543" s="1"/>
      <c r="P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</row>
    <row r="544" spans="1:103" x14ac:dyDescent="0.25">
      <c r="C544" s="1" t="s">
        <v>1</v>
      </c>
      <c r="E544" s="16" t="s">
        <v>12</v>
      </c>
      <c r="F544" s="21" t="s">
        <v>13</v>
      </c>
      <c r="G544" s="17">
        <f>'[1]ფარმაკო ბიუჯ.'!D90</f>
        <v>4000</v>
      </c>
      <c r="H544" s="17">
        <f>'[1]ფარმაკო ბიუჯ.'!E90</f>
        <v>0</v>
      </c>
      <c r="I544" s="17">
        <f>'[1]ფარმაკო ბიუჯ.'!F90</f>
        <v>0</v>
      </c>
      <c r="J544" s="17">
        <f>'[1]ფარმაკო ბიუჯ.'!G90</f>
        <v>4000</v>
      </c>
      <c r="K544" s="24"/>
      <c r="L544" s="24"/>
      <c r="M544" s="1"/>
      <c r="N544" s="1"/>
      <c r="O544" s="1"/>
      <c r="P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</row>
    <row r="545" spans="1:103" x14ac:dyDescent="0.25">
      <c r="C545" s="1" t="s">
        <v>1</v>
      </c>
      <c r="E545" s="16">
        <v>2.8</v>
      </c>
      <c r="F545" s="19" t="s">
        <v>14</v>
      </c>
      <c r="G545" s="17">
        <f>'[1]ფარმაკო ბიუჯ.'!D91</f>
        <v>0</v>
      </c>
      <c r="H545" s="17">
        <f>'[1]ფარმაკო ბიუჯ.'!E91</f>
        <v>0</v>
      </c>
      <c r="I545" s="17">
        <f>'[1]ფარმაკო ბიუჯ.'!F91</f>
        <v>0</v>
      </c>
      <c r="J545" s="17">
        <f>'[1]ფარმაკო ბიუჯ.'!G91</f>
        <v>0</v>
      </c>
      <c r="K545" s="24"/>
      <c r="L545" s="24"/>
      <c r="M545" s="1"/>
      <c r="N545" s="1"/>
      <c r="O545" s="1"/>
      <c r="P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</row>
    <row r="546" spans="1:103" ht="27" hidden="1" x14ac:dyDescent="0.25">
      <c r="A546" s="1"/>
      <c r="B546" s="1"/>
      <c r="E546" s="44" t="s">
        <v>204</v>
      </c>
      <c r="F546" s="48" t="s">
        <v>205</v>
      </c>
      <c r="G546" s="17">
        <f>'[1]ფარმაკო ბიუჯ.'!D92</f>
        <v>0</v>
      </c>
      <c r="H546" s="17">
        <f>'[1]ფარმაკო ბიუჯ.'!E92</f>
        <v>0</v>
      </c>
      <c r="I546" s="17">
        <f>'[1]ფარმაკო ბიუჯ.'!F92</f>
        <v>0</v>
      </c>
      <c r="J546" s="17">
        <f>'[1]ფარმაკო ბიუჯ.'!G92</f>
        <v>0</v>
      </c>
      <c r="K546" s="18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</row>
    <row r="547" spans="1:103" hidden="1" x14ac:dyDescent="0.25">
      <c r="A547" s="1"/>
      <c r="B547" s="1"/>
      <c r="E547" s="16" t="s">
        <v>206</v>
      </c>
      <c r="F547" s="54" t="s">
        <v>207</v>
      </c>
      <c r="G547" s="17">
        <f>'[1]ფარმაკო ბიუჯ.'!D93</f>
        <v>0</v>
      </c>
      <c r="H547" s="17">
        <f>'[1]ფარმაკო ბიუჯ.'!E93</f>
        <v>0</v>
      </c>
      <c r="I547" s="17">
        <f>'[1]ფარმაკო ბიუჯ.'!F93</f>
        <v>0</v>
      </c>
      <c r="J547" s="17">
        <f>'[1]ფარმაკო ბიუჯ.'!G93</f>
        <v>0</v>
      </c>
      <c r="K547" s="18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</row>
    <row r="548" spans="1:103" hidden="1" x14ac:dyDescent="0.25">
      <c r="A548" s="1"/>
      <c r="B548" s="1"/>
      <c r="E548" s="16" t="s">
        <v>208</v>
      </c>
      <c r="F548" s="54" t="s">
        <v>209</v>
      </c>
      <c r="G548" s="17">
        <f>'[1]ფარმაკო ბიუჯ.'!D94</f>
        <v>0</v>
      </c>
      <c r="H548" s="17">
        <f>'[1]ფარმაკო ბიუჯ.'!E94</f>
        <v>0</v>
      </c>
      <c r="I548" s="17">
        <f>'[1]ფარმაკო ბიუჯ.'!F94</f>
        <v>0</v>
      </c>
      <c r="J548" s="17">
        <f>'[1]ფარმაკო ბიუჯ.'!G94</f>
        <v>0</v>
      </c>
      <c r="K548" s="18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</row>
    <row r="549" spans="1:103" hidden="1" x14ac:dyDescent="0.25">
      <c r="A549" s="1"/>
      <c r="B549" s="1"/>
      <c r="E549" s="16" t="s">
        <v>210</v>
      </c>
      <c r="F549" s="54" t="s">
        <v>211</v>
      </c>
      <c r="G549" s="17">
        <f>'[1]ფარმაკო ბიუჯ.'!D95</f>
        <v>0</v>
      </c>
      <c r="H549" s="17">
        <f>'[1]ფარმაკო ბიუჯ.'!E95</f>
        <v>0</v>
      </c>
      <c r="I549" s="17">
        <f>'[1]ფარმაკო ბიუჯ.'!F95</f>
        <v>0</v>
      </c>
      <c r="J549" s="17">
        <f>'[1]ფარმაკო ბიუჯ.'!G95</f>
        <v>0</v>
      </c>
      <c r="K549" s="18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</row>
    <row r="550" spans="1:103" hidden="1" x14ac:dyDescent="0.25">
      <c r="A550" s="1"/>
      <c r="B550" s="1"/>
      <c r="E550" s="16" t="s">
        <v>212</v>
      </c>
      <c r="F550" s="54" t="s">
        <v>213</v>
      </c>
      <c r="G550" s="17">
        <f>'[1]ფარმაკო ბიუჯ.'!D96</f>
        <v>0</v>
      </c>
      <c r="H550" s="17">
        <f>'[1]ფარმაკო ბიუჯ.'!E96</f>
        <v>0</v>
      </c>
      <c r="I550" s="17">
        <f>'[1]ფარმაკო ბიუჯ.'!F96</f>
        <v>0</v>
      </c>
      <c r="J550" s="17">
        <f>'[1]ფარმაკო ბიუჯ.'!G96</f>
        <v>0</v>
      </c>
      <c r="K550" s="18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</row>
    <row r="551" spans="1:103" hidden="1" x14ac:dyDescent="0.25">
      <c r="A551" s="1"/>
      <c r="B551" s="1"/>
      <c r="E551" s="16" t="s">
        <v>214</v>
      </c>
      <c r="F551" s="54" t="s">
        <v>215</v>
      </c>
      <c r="G551" s="17">
        <f>'[1]ფარმაკო ბიუჯ.'!D97</f>
        <v>0</v>
      </c>
      <c r="H551" s="17">
        <f>'[1]ფარმაკო ბიუჯ.'!E97</f>
        <v>0</v>
      </c>
      <c r="I551" s="17">
        <f>'[1]ფარმაკო ბიუჯ.'!F97</f>
        <v>0</v>
      </c>
      <c r="J551" s="17">
        <f>'[1]ფარმაკო ბიუჯ.'!G97</f>
        <v>0</v>
      </c>
      <c r="K551" s="18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</row>
    <row r="552" spans="1:103" hidden="1" x14ac:dyDescent="0.25">
      <c r="A552" s="1"/>
      <c r="B552" s="1"/>
      <c r="E552" s="16" t="s">
        <v>216</v>
      </c>
      <c r="F552" s="54" t="s">
        <v>217</v>
      </c>
      <c r="G552" s="17">
        <f>'[1]ფარმაკო ბიუჯ.'!D98</f>
        <v>0</v>
      </c>
      <c r="H552" s="17">
        <f>'[1]ფარმაკო ბიუჯ.'!E98</f>
        <v>0</v>
      </c>
      <c r="I552" s="17">
        <f>'[1]ფარმაკო ბიუჯ.'!F98</f>
        <v>0</v>
      </c>
      <c r="J552" s="17">
        <f>'[1]ფარმაკო ბიუჯ.'!G98</f>
        <v>0</v>
      </c>
      <c r="K552" s="18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</row>
    <row r="553" spans="1:103" hidden="1" x14ac:dyDescent="0.25">
      <c r="A553" s="1"/>
      <c r="B553" s="1"/>
      <c r="E553" s="16" t="s">
        <v>218</v>
      </c>
      <c r="F553" s="54" t="s">
        <v>219</v>
      </c>
      <c r="G553" s="17">
        <f>'[1]ფარმაკო ბიუჯ.'!D99</f>
        <v>0</v>
      </c>
      <c r="H553" s="17">
        <f>'[1]ფარმაკო ბიუჯ.'!E99</f>
        <v>0</v>
      </c>
      <c r="I553" s="17">
        <f>'[1]ფარმაკო ბიუჯ.'!F99</f>
        <v>0</v>
      </c>
      <c r="J553" s="17">
        <f>'[1]ფარმაკო ბიუჯ.'!G99</f>
        <v>0</v>
      </c>
      <c r="K553" s="18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</row>
    <row r="554" spans="1:103" hidden="1" x14ac:dyDescent="0.25">
      <c r="A554" s="1"/>
      <c r="B554" s="1"/>
      <c r="E554" s="16" t="s">
        <v>220</v>
      </c>
      <c r="F554" s="54" t="s">
        <v>221</v>
      </c>
      <c r="G554" s="17">
        <f>'[1]ფარმაკო ბიუჯ.'!D100</f>
        <v>0</v>
      </c>
      <c r="H554" s="17">
        <f>'[1]ფარმაკო ბიუჯ.'!E100</f>
        <v>0</v>
      </c>
      <c r="I554" s="17">
        <f>'[1]ფარმაკო ბიუჯ.'!F100</f>
        <v>0</v>
      </c>
      <c r="J554" s="17">
        <f>'[1]ფარმაკო ბიუჯ.'!G100</f>
        <v>0</v>
      </c>
      <c r="K554" s="18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</row>
    <row r="555" spans="1:103" hidden="1" x14ac:dyDescent="0.25">
      <c r="A555" s="1"/>
      <c r="B555" s="1"/>
      <c r="E555" s="16" t="s">
        <v>222</v>
      </c>
      <c r="F555" s="54" t="s">
        <v>223</v>
      </c>
      <c r="G555" s="17">
        <f>'[1]ფარმაკო ბიუჯ.'!D101</f>
        <v>0</v>
      </c>
      <c r="H555" s="17">
        <f>'[1]ფარმაკო ბიუჯ.'!E101</f>
        <v>0</v>
      </c>
      <c r="I555" s="17">
        <f>'[1]ფარმაკო ბიუჯ.'!F101</f>
        <v>0</v>
      </c>
      <c r="J555" s="17">
        <f>'[1]ფარმაკო ბიუჯ.'!G101</f>
        <v>0</v>
      </c>
      <c r="K555" s="18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</row>
    <row r="556" spans="1:103" hidden="1" x14ac:dyDescent="0.25">
      <c r="A556" s="1"/>
      <c r="B556" s="1"/>
      <c r="E556" s="16" t="s">
        <v>224</v>
      </c>
      <c r="F556" s="54" t="s">
        <v>225</v>
      </c>
      <c r="G556" s="17">
        <f>'[1]ფარმაკო ბიუჯ.'!D102</f>
        <v>0</v>
      </c>
      <c r="H556" s="17">
        <f>'[1]ფარმაკო ბიუჯ.'!E102</f>
        <v>0</v>
      </c>
      <c r="I556" s="17">
        <f>'[1]ფარმაკო ბიუჯ.'!F102</f>
        <v>0</v>
      </c>
      <c r="J556" s="17">
        <f>'[1]ფარმაკო ბიუჯ.'!G102</f>
        <v>0</v>
      </c>
      <c r="K556" s="18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</row>
    <row r="557" spans="1:103" ht="27" hidden="1" x14ac:dyDescent="0.25">
      <c r="A557" s="1"/>
      <c r="B557" s="1"/>
      <c r="E557" s="16" t="s">
        <v>226</v>
      </c>
      <c r="F557" s="21" t="s">
        <v>227</v>
      </c>
      <c r="G557" s="17">
        <f>'[1]ფარმაკო ბიუჯ.'!D103</f>
        <v>0</v>
      </c>
      <c r="H557" s="17">
        <f>'[1]ფარმაკო ბიუჯ.'!E103</f>
        <v>0</v>
      </c>
      <c r="I557" s="17">
        <f>'[1]ფარმაკო ბიუჯ.'!F103</f>
        <v>0</v>
      </c>
      <c r="J557" s="17">
        <f>'[1]ფარმაკო ბიუჯ.'!G103</f>
        <v>0</v>
      </c>
      <c r="K557" s="18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</row>
    <row r="558" spans="1:103" hidden="1" x14ac:dyDescent="0.25">
      <c r="A558" s="1"/>
      <c r="B558" s="1"/>
      <c r="E558" s="16"/>
      <c r="F558" s="54" t="s">
        <v>228</v>
      </c>
      <c r="G558" s="17">
        <f>'[1]ფარმაკო ბიუჯ.'!D104</f>
        <v>0</v>
      </c>
      <c r="H558" s="17">
        <f>'[1]ფარმაკო ბიუჯ.'!E104</f>
        <v>0</v>
      </c>
      <c r="I558" s="17">
        <f>'[1]ფარმაკო ბიუჯ.'!F104</f>
        <v>0</v>
      </c>
      <c r="J558" s="17">
        <f>'[1]ფარმაკო ბიუჯ.'!G104</f>
        <v>0</v>
      </c>
      <c r="K558" s="18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</row>
    <row r="559" spans="1:103" hidden="1" x14ac:dyDescent="0.25">
      <c r="A559" s="1"/>
      <c r="B559" s="1"/>
      <c r="E559" s="16"/>
      <c r="F559" s="54" t="s">
        <v>229</v>
      </c>
      <c r="G559" s="17">
        <f>'[1]ფარმაკო ბიუჯ.'!D105</f>
        <v>0</v>
      </c>
      <c r="H559" s="17">
        <f>'[1]ფარმაკო ბიუჯ.'!E105</f>
        <v>0</v>
      </c>
      <c r="I559" s="17">
        <f>'[1]ფარმაკო ბიუჯ.'!F105</f>
        <v>0</v>
      </c>
      <c r="J559" s="17">
        <f>'[1]ფარმაკო ბიუჯ.'!G105</f>
        <v>0</v>
      </c>
      <c r="K559" s="18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</row>
    <row r="560" spans="1:103" hidden="1" x14ac:dyDescent="0.25">
      <c r="A560" s="1"/>
      <c r="B560" s="1"/>
      <c r="E560" s="16"/>
      <c r="F560" s="54" t="s">
        <v>230</v>
      </c>
      <c r="G560" s="17">
        <f>'[1]ფარმაკო ბიუჯ.'!D106</f>
        <v>0</v>
      </c>
      <c r="H560" s="17">
        <f>'[1]ფარმაკო ბიუჯ.'!E106</f>
        <v>0</v>
      </c>
      <c r="I560" s="17">
        <f>'[1]ფარმაკო ბიუჯ.'!F106</f>
        <v>0</v>
      </c>
      <c r="J560" s="17">
        <f>'[1]ფარმაკო ბიუჯ.'!G106</f>
        <v>0</v>
      </c>
      <c r="K560" s="18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</row>
    <row r="561" spans="1:103" hidden="1" x14ac:dyDescent="0.25">
      <c r="A561" s="1"/>
      <c r="B561" s="1"/>
      <c r="E561" s="16"/>
      <c r="F561" s="54" t="s">
        <v>231</v>
      </c>
      <c r="G561" s="17">
        <f>'[1]ფარმაკო ბიუჯ.'!D107</f>
        <v>0</v>
      </c>
      <c r="H561" s="17">
        <f>'[1]ფარმაკო ბიუჯ.'!E107</f>
        <v>0</v>
      </c>
      <c r="I561" s="17">
        <f>'[1]ფარმაკო ბიუჯ.'!F107</f>
        <v>0</v>
      </c>
      <c r="J561" s="17">
        <f>'[1]ფარმაკო ბიუჯ.'!G107</f>
        <v>0</v>
      </c>
      <c r="K561" s="18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</row>
    <row r="562" spans="1:103" hidden="1" x14ac:dyDescent="0.25">
      <c r="A562" s="1"/>
      <c r="B562" s="1"/>
      <c r="E562" s="46" t="s">
        <v>232</v>
      </c>
      <c r="F562" s="54" t="s">
        <v>233</v>
      </c>
      <c r="G562" s="17">
        <f>'[1]ფარმაკო ბიუჯ.'!D108</f>
        <v>0</v>
      </c>
      <c r="H562" s="17">
        <f>'[1]ფარმაკო ბიუჯ.'!E108</f>
        <v>0</v>
      </c>
      <c r="I562" s="17">
        <f>'[1]ფარმაკო ბიუჯ.'!F108</f>
        <v>0</v>
      </c>
      <c r="J562" s="17">
        <f>'[1]ფარმაკო ბიუჯ.'!G108</f>
        <v>0</v>
      </c>
      <c r="K562" s="18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</row>
    <row r="563" spans="1:103" hidden="1" x14ac:dyDescent="0.25">
      <c r="A563" s="1"/>
      <c r="B563" s="1"/>
      <c r="E563" s="46" t="s">
        <v>234</v>
      </c>
      <c r="F563" s="54" t="s">
        <v>235</v>
      </c>
      <c r="G563" s="17">
        <f>'[1]ფარმაკო ბიუჯ.'!D109</f>
        <v>0</v>
      </c>
      <c r="H563" s="17">
        <f>'[1]ფარმაკო ბიუჯ.'!E109</f>
        <v>0</v>
      </c>
      <c r="I563" s="17">
        <f>'[1]ფარმაკო ბიუჯ.'!F109</f>
        <v>0</v>
      </c>
      <c r="J563" s="17">
        <f>'[1]ფარმაკო ბიუჯ.'!G109</f>
        <v>0</v>
      </c>
      <c r="K563" s="18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</row>
    <row r="564" spans="1:103" hidden="1" x14ac:dyDescent="0.25">
      <c r="A564" s="1"/>
      <c r="B564" s="1"/>
      <c r="E564" s="46" t="s">
        <v>236</v>
      </c>
      <c r="F564" s="57" t="s">
        <v>237</v>
      </c>
      <c r="G564" s="17">
        <f>'[1]ფარმაკო ბიუჯ.'!D110</f>
        <v>0</v>
      </c>
      <c r="H564" s="17">
        <f>'[1]ფარმაკო ბიუჯ.'!E110</f>
        <v>0</v>
      </c>
      <c r="I564" s="17">
        <f>'[1]ფარმაკო ბიუჯ.'!F110</f>
        <v>0</v>
      </c>
      <c r="J564" s="17">
        <f>'[1]ფარმაკო ბიუჯ.'!G110</f>
        <v>0</v>
      </c>
      <c r="K564" s="18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</row>
    <row r="565" spans="1:103" x14ac:dyDescent="0.25">
      <c r="C565" s="1" t="s">
        <v>1</v>
      </c>
      <c r="E565" s="16">
        <v>31</v>
      </c>
      <c r="F565" s="22" t="s">
        <v>15</v>
      </c>
      <c r="G565" s="17">
        <f>'[1]ფარმაკო ბიუჯ.'!D111</f>
        <v>765000</v>
      </c>
      <c r="H565" s="17">
        <f>'[1]ფარმაკო ბიუჯ.'!E111</f>
        <v>0</v>
      </c>
      <c r="I565" s="17">
        <f>'[1]ფარმაკო ბიუჯ.'!F111</f>
        <v>0</v>
      </c>
      <c r="J565" s="17">
        <f>'[1]ფარმაკო ბიუჯ.'!G111</f>
        <v>765000</v>
      </c>
      <c r="K565" s="24"/>
      <c r="L565" s="24"/>
      <c r="M565" s="1"/>
      <c r="N565" s="1"/>
      <c r="O565" s="1"/>
      <c r="P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</row>
    <row r="566" spans="1:103" hidden="1" x14ac:dyDescent="0.25">
      <c r="A566" s="1"/>
      <c r="B566" s="1"/>
      <c r="E566" s="44">
        <v>31.1</v>
      </c>
      <c r="F566" s="58" t="s">
        <v>238</v>
      </c>
      <c r="G566" s="17">
        <f>'[1]ფარმაკო ბიუჯ.'!D112</f>
        <v>765000</v>
      </c>
      <c r="H566" s="17">
        <f>'[1]ფარმაკო ბიუჯ.'!E112</f>
        <v>0</v>
      </c>
      <c r="I566" s="17">
        <f>'[1]ფარმაკო ბიუჯ.'!F112</f>
        <v>0</v>
      </c>
      <c r="J566" s="17">
        <f>'[1]ფარმაკო ბიუჯ.'!G112</f>
        <v>765000</v>
      </c>
      <c r="K566" s="18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</row>
    <row r="567" spans="1:103" hidden="1" x14ac:dyDescent="0.25">
      <c r="A567" s="1"/>
      <c r="B567" s="1"/>
      <c r="E567" s="16" t="s">
        <v>239</v>
      </c>
      <c r="F567" s="59" t="s">
        <v>240</v>
      </c>
      <c r="G567" s="17">
        <f>'[1]ფარმაკო ბიუჯ.'!D113</f>
        <v>560000</v>
      </c>
      <c r="H567" s="17">
        <f>'[1]ფარმაკო ბიუჯ.'!E113</f>
        <v>0</v>
      </c>
      <c r="I567" s="17">
        <f>'[1]ფარმაკო ბიუჯ.'!F113</f>
        <v>0</v>
      </c>
      <c r="J567" s="17">
        <f>'[1]ფარმაკო ბიუჯ.'!G113</f>
        <v>560000</v>
      </c>
      <c r="K567" s="18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</row>
    <row r="568" spans="1:103" hidden="1" x14ac:dyDescent="0.25">
      <c r="A568" s="1"/>
      <c r="B568" s="1"/>
      <c r="E568" s="16" t="s">
        <v>241</v>
      </c>
      <c r="F568" s="59" t="s">
        <v>242</v>
      </c>
      <c r="G568" s="17">
        <f>'[1]ფარმაკო ბიუჯ.'!D114</f>
        <v>0</v>
      </c>
      <c r="H568" s="17">
        <f>'[1]ფარმაკო ბიუჯ.'!E114</f>
        <v>0</v>
      </c>
      <c r="I568" s="17">
        <f>'[1]ფარმაკო ბიუჯ.'!F114</f>
        <v>0</v>
      </c>
      <c r="J568" s="17">
        <f>'[1]ფარმაკო ბიუჯ.'!G114</f>
        <v>0</v>
      </c>
      <c r="K568" s="18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</row>
    <row r="569" spans="1:103" hidden="1" x14ac:dyDescent="0.25">
      <c r="A569" s="1"/>
      <c r="B569" s="1"/>
      <c r="E569" s="16" t="s">
        <v>243</v>
      </c>
      <c r="F569" s="59" t="s">
        <v>244</v>
      </c>
      <c r="G569" s="17">
        <f>'[1]ფარმაკო ბიუჯ.'!D115</f>
        <v>560000</v>
      </c>
      <c r="H569" s="17">
        <f>'[1]ფარმაკო ბიუჯ.'!E115</f>
        <v>0</v>
      </c>
      <c r="I569" s="17">
        <f>'[1]ფარმაკო ბიუჯ.'!F115</f>
        <v>0</v>
      </c>
      <c r="J569" s="17">
        <f>'[1]ფარმაკო ბიუჯ.'!G115</f>
        <v>560000</v>
      </c>
      <c r="K569" s="18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</row>
    <row r="570" spans="1:103" hidden="1" x14ac:dyDescent="0.25">
      <c r="A570" s="1"/>
      <c r="B570" s="1"/>
      <c r="E570" s="16" t="s">
        <v>245</v>
      </c>
      <c r="F570" s="59" t="s">
        <v>246</v>
      </c>
      <c r="G570" s="17">
        <f>'[1]ფარმაკო ბიუჯ.'!D116</f>
        <v>0</v>
      </c>
      <c r="H570" s="17">
        <f>'[1]ფარმაკო ბიუჯ.'!E116</f>
        <v>0</v>
      </c>
      <c r="I570" s="17">
        <f>'[1]ფარმაკო ბიუჯ.'!F116</f>
        <v>0</v>
      </c>
      <c r="J570" s="17">
        <f>'[1]ფარმაკო ბიუჯ.'!G116</f>
        <v>0</v>
      </c>
      <c r="K570" s="18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</row>
    <row r="571" spans="1:103" hidden="1" x14ac:dyDescent="0.25">
      <c r="A571" s="1"/>
      <c r="B571" s="1"/>
      <c r="E571" s="16" t="s">
        <v>247</v>
      </c>
      <c r="F571" s="59" t="s">
        <v>248</v>
      </c>
      <c r="G571" s="17">
        <f>'[1]ფარმაკო ბიუჯ.'!D117</f>
        <v>0</v>
      </c>
      <c r="H571" s="17">
        <f>'[1]ფარმაკო ბიუჯ.'!E117</f>
        <v>0</v>
      </c>
      <c r="I571" s="17">
        <f>'[1]ფარმაკო ბიუჯ.'!F117</f>
        <v>0</v>
      </c>
      <c r="J571" s="17">
        <f>'[1]ფარმაკო ბიუჯ.'!G117</f>
        <v>0</v>
      </c>
      <c r="K571" s="18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</row>
    <row r="572" spans="1:103" hidden="1" x14ac:dyDescent="0.25">
      <c r="A572" s="1"/>
      <c r="B572" s="1"/>
      <c r="E572" s="16" t="s">
        <v>249</v>
      </c>
      <c r="F572" s="59" t="s">
        <v>250</v>
      </c>
      <c r="G572" s="17">
        <f>'[1]ფარმაკო ბიუჯ.'!D118</f>
        <v>0</v>
      </c>
      <c r="H572" s="17">
        <f>'[1]ფარმაკო ბიუჯ.'!E118</f>
        <v>0</v>
      </c>
      <c r="I572" s="17">
        <f>'[1]ფარმაკო ბიუჯ.'!F118</f>
        <v>0</v>
      </c>
      <c r="J572" s="17">
        <f>'[1]ფარმაკო ბიუჯ.'!G118</f>
        <v>0</v>
      </c>
      <c r="K572" s="18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</row>
    <row r="573" spans="1:103" hidden="1" x14ac:dyDescent="0.25">
      <c r="A573" s="1"/>
      <c r="B573" s="1"/>
      <c r="E573" s="16" t="s">
        <v>251</v>
      </c>
      <c r="F573" s="59" t="s">
        <v>252</v>
      </c>
      <c r="G573" s="17">
        <f>'[1]ფარმაკო ბიუჯ.'!D119</f>
        <v>0</v>
      </c>
      <c r="H573" s="17">
        <f>'[1]ფარმაკო ბიუჯ.'!E119</f>
        <v>0</v>
      </c>
      <c r="I573" s="17">
        <f>'[1]ფარმაკო ბიუჯ.'!F119</f>
        <v>0</v>
      </c>
      <c r="J573" s="17">
        <f>'[1]ფარმაკო ბიუჯ.'!G119</f>
        <v>0</v>
      </c>
      <c r="K573" s="18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</row>
    <row r="574" spans="1:103" hidden="1" x14ac:dyDescent="0.25">
      <c r="A574" s="1"/>
      <c r="B574" s="1"/>
      <c r="E574" s="16" t="s">
        <v>253</v>
      </c>
      <c r="F574" s="22" t="s">
        <v>254</v>
      </c>
      <c r="G574" s="17">
        <f>'[1]ფარმაკო ბიუჯ.'!D120</f>
        <v>205000</v>
      </c>
      <c r="H574" s="17">
        <f>'[1]ფარმაკო ბიუჯ.'!E120</f>
        <v>0</v>
      </c>
      <c r="I574" s="17">
        <f>'[1]ფარმაკო ბიუჯ.'!F120</f>
        <v>0</v>
      </c>
      <c r="J574" s="17">
        <f>'[1]ფარმაკო ბიუჯ.'!G120</f>
        <v>205000</v>
      </c>
      <c r="K574" s="18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</row>
    <row r="575" spans="1:103" hidden="1" x14ac:dyDescent="0.25">
      <c r="A575" s="1"/>
      <c r="B575" s="1"/>
      <c r="E575" s="16" t="s">
        <v>255</v>
      </c>
      <c r="F575" s="59" t="s">
        <v>256</v>
      </c>
      <c r="G575" s="17">
        <f>'[1]ფარმაკო ბიუჯ.'!D121</f>
        <v>0</v>
      </c>
      <c r="H575" s="17">
        <f>'[1]ფარმაკო ბიუჯ.'!E121</f>
        <v>0</v>
      </c>
      <c r="I575" s="17">
        <f>'[1]ფარმაკო ბიუჯ.'!F121</f>
        <v>0</v>
      </c>
      <c r="J575" s="17">
        <f>'[1]ფარმაკო ბიუჯ.'!G121</f>
        <v>0</v>
      </c>
      <c r="K575" s="18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</row>
    <row r="576" spans="1:103" hidden="1" x14ac:dyDescent="0.25">
      <c r="A576" s="1"/>
      <c r="B576" s="1"/>
      <c r="E576" s="16" t="s">
        <v>257</v>
      </c>
      <c r="F576" s="59" t="s">
        <v>258</v>
      </c>
      <c r="G576" s="17">
        <f>'[1]ფარმაკო ბიუჯ.'!D122</f>
        <v>0</v>
      </c>
      <c r="H576" s="17">
        <f>'[1]ფარმაკო ბიუჯ.'!E122</f>
        <v>0</v>
      </c>
      <c r="I576" s="17">
        <f>'[1]ფარმაკო ბიუჯ.'!F122</f>
        <v>0</v>
      </c>
      <c r="J576" s="17">
        <f>'[1]ფარმაკო ბიუჯ.'!G122</f>
        <v>0</v>
      </c>
      <c r="K576" s="18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</row>
    <row r="577" spans="1:103" hidden="1" x14ac:dyDescent="0.25">
      <c r="A577" s="1"/>
      <c r="B577" s="1"/>
      <c r="E577" s="16" t="s">
        <v>259</v>
      </c>
      <c r="F577" s="59" t="s">
        <v>260</v>
      </c>
      <c r="G577" s="17">
        <f>'[1]ფარმაკო ბიუჯ.'!D123</f>
        <v>0</v>
      </c>
      <c r="H577" s="17">
        <f>'[1]ფარმაკო ბიუჯ.'!E123</f>
        <v>0</v>
      </c>
      <c r="I577" s="17">
        <f>'[1]ფარმაკო ბიუჯ.'!F123</f>
        <v>0</v>
      </c>
      <c r="J577" s="17">
        <f>'[1]ფარმაკო ბიუჯ.'!G123</f>
        <v>0</v>
      </c>
      <c r="K577" s="18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</row>
    <row r="578" spans="1:103" hidden="1" x14ac:dyDescent="0.25">
      <c r="A578" s="1"/>
      <c r="B578" s="1"/>
      <c r="E578" s="16" t="s">
        <v>261</v>
      </c>
      <c r="F578" s="59" t="s">
        <v>262</v>
      </c>
      <c r="G578" s="17">
        <f>'[1]ფარმაკო ბიუჯ.'!D124</f>
        <v>0</v>
      </c>
      <c r="H578" s="17">
        <f>'[1]ფარმაკო ბიუჯ.'!E124</f>
        <v>0</v>
      </c>
      <c r="I578" s="17">
        <f>'[1]ფარმაკო ბიუჯ.'!F124</f>
        <v>0</v>
      </c>
      <c r="J578" s="17">
        <f>'[1]ფარმაკო ბიუჯ.'!G124</f>
        <v>0</v>
      </c>
      <c r="K578" s="18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</row>
    <row r="579" spans="1:103" hidden="1" x14ac:dyDescent="0.25">
      <c r="A579" s="1"/>
      <c r="B579" s="1"/>
      <c r="E579" s="16" t="s">
        <v>263</v>
      </c>
      <c r="F579" s="22" t="s">
        <v>264</v>
      </c>
      <c r="G579" s="17">
        <f>'[1]ფარმაკო ბიუჯ.'!D125</f>
        <v>205000</v>
      </c>
      <c r="H579" s="17">
        <f>'[1]ფარმაკო ბიუჯ.'!E125</f>
        <v>0</v>
      </c>
      <c r="I579" s="17">
        <f>'[1]ფარმაკო ბიუჯ.'!F125</f>
        <v>0</v>
      </c>
      <c r="J579" s="17">
        <f>'[1]ფარმაკო ბიუჯ.'!G125</f>
        <v>205000</v>
      </c>
      <c r="K579" s="18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</row>
    <row r="580" spans="1:103" hidden="1" x14ac:dyDescent="0.25">
      <c r="A580" s="1"/>
      <c r="B580" s="1"/>
      <c r="E580" s="16" t="s">
        <v>265</v>
      </c>
      <c r="F580" s="59" t="s">
        <v>97</v>
      </c>
      <c r="G580" s="17">
        <f>'[1]ფარმაკო ბიუჯ.'!D126</f>
        <v>0</v>
      </c>
      <c r="H580" s="17">
        <f>'[1]ფარმაკო ბიუჯ.'!E126</f>
        <v>0</v>
      </c>
      <c r="I580" s="17">
        <f>'[1]ფარმაკო ბიუჯ.'!F126</f>
        <v>0</v>
      </c>
      <c r="J580" s="17">
        <f>'[1]ფარმაკო ბიუჯ.'!G126</f>
        <v>0</v>
      </c>
      <c r="K580" s="18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</row>
    <row r="581" spans="1:103" hidden="1" x14ac:dyDescent="0.25">
      <c r="A581" s="1"/>
      <c r="B581" s="1"/>
      <c r="E581" s="16" t="s">
        <v>266</v>
      </c>
      <c r="F581" s="59" t="s">
        <v>99</v>
      </c>
      <c r="G581" s="17">
        <f>'[1]ფარმაკო ბიუჯ.'!D127</f>
        <v>0</v>
      </c>
      <c r="H581" s="17">
        <f>'[1]ფარმაკო ბიუჯ.'!E127</f>
        <v>0</v>
      </c>
      <c r="I581" s="17">
        <f>'[1]ფარმაკო ბიუჯ.'!F127</f>
        <v>0</v>
      </c>
      <c r="J581" s="17">
        <f>'[1]ფარმაკო ბიუჯ.'!G127</f>
        <v>0</v>
      </c>
      <c r="K581" s="18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</row>
    <row r="582" spans="1:103" hidden="1" x14ac:dyDescent="0.25">
      <c r="A582" s="1"/>
      <c r="B582" s="1"/>
      <c r="E582" s="16" t="s">
        <v>267</v>
      </c>
      <c r="F582" s="59" t="s">
        <v>268</v>
      </c>
      <c r="G582" s="17">
        <f>'[1]ფარმაკო ბიუჯ.'!D128</f>
        <v>0</v>
      </c>
      <c r="H582" s="17">
        <f>'[1]ფარმაკო ბიუჯ.'!E128</f>
        <v>0</v>
      </c>
      <c r="I582" s="17">
        <f>'[1]ფარმაკო ბიუჯ.'!F128</f>
        <v>0</v>
      </c>
      <c r="J582" s="17">
        <f>'[1]ფარმაკო ბიუჯ.'!G128</f>
        <v>0</v>
      </c>
      <c r="K582" s="18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</row>
    <row r="583" spans="1:103" hidden="1" x14ac:dyDescent="0.25">
      <c r="A583" s="1"/>
      <c r="B583" s="1"/>
      <c r="E583" s="16" t="s">
        <v>269</v>
      </c>
      <c r="F583" s="59" t="s">
        <v>109</v>
      </c>
      <c r="G583" s="17">
        <f>'[1]ფარმაკო ბიუჯ.'!D129</f>
        <v>0</v>
      </c>
      <c r="H583" s="17">
        <f>'[1]ფარმაკო ბიუჯ.'!E129</f>
        <v>0</v>
      </c>
      <c r="I583" s="17">
        <f>'[1]ფარმაკო ბიუჯ.'!F129</f>
        <v>0</v>
      </c>
      <c r="J583" s="17">
        <f>'[1]ფარმაკო ბიუჯ.'!G129</f>
        <v>0</v>
      </c>
      <c r="K583" s="18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</row>
    <row r="584" spans="1:103" hidden="1" x14ac:dyDescent="0.25">
      <c r="A584" s="1"/>
      <c r="B584" s="1"/>
      <c r="E584" s="16" t="s">
        <v>270</v>
      </c>
      <c r="F584" s="59" t="s">
        <v>271</v>
      </c>
      <c r="G584" s="17">
        <f>'[1]ფარმაკო ბიუჯ.'!D130</f>
        <v>0</v>
      </c>
      <c r="H584" s="17">
        <f>'[1]ფარმაკო ბიუჯ.'!E130</f>
        <v>0</v>
      </c>
      <c r="I584" s="17">
        <f>'[1]ფარმაკო ბიუჯ.'!F130</f>
        <v>0</v>
      </c>
      <c r="J584" s="17">
        <f>'[1]ფარმაკო ბიუჯ.'!G130</f>
        <v>0</v>
      </c>
      <c r="K584" s="18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</row>
    <row r="585" spans="1:103" hidden="1" x14ac:dyDescent="0.25">
      <c r="A585" s="1"/>
      <c r="B585" s="1"/>
      <c r="E585" s="16" t="s">
        <v>272</v>
      </c>
      <c r="F585" s="59" t="s">
        <v>273</v>
      </c>
      <c r="G585" s="17">
        <f>'[1]ფარმაკო ბიუჯ.'!D131</f>
        <v>0</v>
      </c>
      <c r="H585" s="17">
        <f>'[1]ფარმაკო ბიუჯ.'!E131</f>
        <v>0</v>
      </c>
      <c r="I585" s="17">
        <f>'[1]ფარმაკო ბიუჯ.'!F131</f>
        <v>0</v>
      </c>
      <c r="J585" s="17">
        <f>'[1]ფარმაკო ბიუჯ.'!G131</f>
        <v>0</v>
      </c>
      <c r="K585" s="18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</row>
    <row r="586" spans="1:103" hidden="1" x14ac:dyDescent="0.25">
      <c r="A586" s="1"/>
      <c r="B586" s="1"/>
      <c r="E586" s="16" t="s">
        <v>274</v>
      </c>
      <c r="F586" s="59" t="s">
        <v>275</v>
      </c>
      <c r="G586" s="17">
        <f>'[1]ფარმაკო ბიუჯ.'!D132</f>
        <v>0</v>
      </c>
      <c r="H586" s="17">
        <f>'[1]ფარმაკო ბიუჯ.'!E132</f>
        <v>0</v>
      </c>
      <c r="I586" s="17">
        <f>'[1]ფარმაკო ბიუჯ.'!F132</f>
        <v>0</v>
      </c>
      <c r="J586" s="17">
        <f>'[1]ფარმაკო ბიუჯ.'!G132</f>
        <v>0</v>
      </c>
      <c r="K586" s="18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</row>
    <row r="587" spans="1:103" hidden="1" x14ac:dyDescent="0.25">
      <c r="A587" s="1"/>
      <c r="B587" s="1"/>
      <c r="E587" s="16" t="s">
        <v>276</v>
      </c>
      <c r="F587" s="59" t="s">
        <v>277</v>
      </c>
      <c r="G587" s="17">
        <f>'[1]ფარმაკო ბიუჯ.'!D133</f>
        <v>0</v>
      </c>
      <c r="H587" s="17">
        <f>'[1]ფარმაკო ბიუჯ.'!E133</f>
        <v>0</v>
      </c>
      <c r="I587" s="17">
        <f>'[1]ფარმაკო ბიუჯ.'!F133</f>
        <v>0</v>
      </c>
      <c r="J587" s="17">
        <f>'[1]ფარმაკო ბიუჯ.'!G133</f>
        <v>0</v>
      </c>
      <c r="K587" s="18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</row>
    <row r="588" spans="1:103" hidden="1" x14ac:dyDescent="0.25">
      <c r="A588" s="1"/>
      <c r="B588" s="1"/>
      <c r="E588" s="16" t="s">
        <v>278</v>
      </c>
      <c r="F588" s="59" t="s">
        <v>111</v>
      </c>
      <c r="G588" s="17">
        <f>'[1]ფარმაკო ბიუჯ.'!D134</f>
        <v>0</v>
      </c>
      <c r="H588" s="17">
        <f>'[1]ფარმაკო ბიუჯ.'!E134</f>
        <v>0</v>
      </c>
      <c r="I588" s="17">
        <f>'[1]ფარმაკო ბიუჯ.'!F134</f>
        <v>0</v>
      </c>
      <c r="J588" s="17">
        <f>'[1]ფარმაკო ბიუჯ.'!G134</f>
        <v>0</v>
      </c>
      <c r="K588" s="18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</row>
    <row r="589" spans="1:103" hidden="1" x14ac:dyDescent="0.25">
      <c r="A589" s="1"/>
      <c r="B589" s="1"/>
      <c r="E589" s="16" t="s">
        <v>279</v>
      </c>
      <c r="F589" s="59" t="s">
        <v>280</v>
      </c>
      <c r="G589" s="17">
        <f>'[1]ფარმაკო ბიუჯ.'!D135</f>
        <v>205000</v>
      </c>
      <c r="H589" s="17">
        <f>'[1]ფარმაკო ბიუჯ.'!E135</f>
        <v>0</v>
      </c>
      <c r="I589" s="17">
        <f>'[1]ფარმაკო ბიუჯ.'!F135</f>
        <v>0</v>
      </c>
      <c r="J589" s="17">
        <f>'[1]ფარმაკო ბიუჯ.'!G135</f>
        <v>205000</v>
      </c>
      <c r="K589" s="18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</row>
    <row r="590" spans="1:103" hidden="1" x14ac:dyDescent="0.25">
      <c r="A590" s="1"/>
      <c r="B590" s="1"/>
      <c r="E590" s="16" t="s">
        <v>281</v>
      </c>
      <c r="F590" s="59" t="s">
        <v>282</v>
      </c>
      <c r="G590" s="17">
        <f>'[1]ფარმაკო ბიუჯ.'!D136</f>
        <v>0</v>
      </c>
      <c r="H590" s="17">
        <f>'[1]ფარმაკო ბიუჯ.'!E136</f>
        <v>0</v>
      </c>
      <c r="I590" s="17">
        <f>'[1]ფარმაკო ბიუჯ.'!F136</f>
        <v>0</v>
      </c>
      <c r="J590" s="17">
        <f>'[1]ფარმაკო ბიუჯ.'!G136</f>
        <v>0</v>
      </c>
      <c r="K590" s="18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</row>
    <row r="591" spans="1:103" hidden="1" x14ac:dyDescent="0.25">
      <c r="A591" s="1"/>
      <c r="B591" s="1"/>
      <c r="E591" s="16" t="s">
        <v>283</v>
      </c>
      <c r="F591" s="59" t="s">
        <v>284</v>
      </c>
      <c r="G591" s="17">
        <f>'[1]ფარმაკო ბიუჯ.'!D137</f>
        <v>0</v>
      </c>
      <c r="H591" s="17">
        <f>'[1]ფარმაკო ბიუჯ.'!E137</f>
        <v>0</v>
      </c>
      <c r="I591" s="17">
        <f>'[1]ფარმაკო ბიუჯ.'!F137</f>
        <v>0</v>
      </c>
      <c r="J591" s="17">
        <f>'[1]ფარმაკო ბიუჯ.'!G137</f>
        <v>0</v>
      </c>
      <c r="K591" s="18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</row>
    <row r="592" spans="1:103" hidden="1" x14ac:dyDescent="0.25">
      <c r="A592" s="1"/>
      <c r="B592" s="1"/>
      <c r="E592" s="16" t="s">
        <v>285</v>
      </c>
      <c r="F592" s="59" t="s">
        <v>123</v>
      </c>
      <c r="G592" s="17">
        <f>'[1]ფარმაკო ბიუჯ.'!D138</f>
        <v>0</v>
      </c>
      <c r="H592" s="17">
        <f>'[1]ფარმაკო ბიუჯ.'!E138</f>
        <v>0</v>
      </c>
      <c r="I592" s="17">
        <f>'[1]ფარმაკო ბიუჯ.'!F138</f>
        <v>0</v>
      </c>
      <c r="J592" s="17">
        <f>'[1]ფარმაკო ბიუჯ.'!G138</f>
        <v>0</v>
      </c>
      <c r="K592" s="18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</row>
    <row r="593" spans="1:103" ht="30" hidden="1" x14ac:dyDescent="0.25">
      <c r="A593" s="1"/>
      <c r="B593" s="1"/>
      <c r="E593" s="16" t="s">
        <v>286</v>
      </c>
      <c r="F593" s="59" t="s">
        <v>287</v>
      </c>
      <c r="G593" s="17">
        <f>'[1]ფარმაკო ბიუჯ.'!D139</f>
        <v>0</v>
      </c>
      <c r="H593" s="17">
        <f>'[1]ფარმაკო ბიუჯ.'!E139</f>
        <v>0</v>
      </c>
      <c r="I593" s="17">
        <f>'[1]ფარმაკო ბიუჯ.'!F139</f>
        <v>0</v>
      </c>
      <c r="J593" s="17">
        <f>'[1]ფარმაკო ბიუჯ.'!G139</f>
        <v>0</v>
      </c>
      <c r="K593" s="18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</row>
    <row r="594" spans="1:103" ht="15.75" hidden="1" x14ac:dyDescent="0.25">
      <c r="A594" s="1"/>
      <c r="B594" s="1"/>
      <c r="E594" s="61" t="s">
        <v>288</v>
      </c>
      <c r="F594" s="59" t="s">
        <v>289</v>
      </c>
      <c r="G594" s="17">
        <f>'[1]ფარმაკო ბიუჯ.'!D140</f>
        <v>0</v>
      </c>
      <c r="H594" s="17">
        <f>'[1]ფარმაკო ბიუჯ.'!E140</f>
        <v>0</v>
      </c>
      <c r="I594" s="17">
        <f>'[1]ფარმაკო ბიუჯ.'!F140</f>
        <v>0</v>
      </c>
      <c r="J594" s="17">
        <f>'[1]ფარმაკო ბიუჯ.'!G140</f>
        <v>0</v>
      </c>
      <c r="K594" s="18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</row>
    <row r="595" spans="1:103" ht="15.75" hidden="1" x14ac:dyDescent="0.25">
      <c r="A595" s="1"/>
      <c r="B595" s="1"/>
      <c r="E595" s="61" t="s">
        <v>290</v>
      </c>
      <c r="F595" s="59" t="s">
        <v>291</v>
      </c>
      <c r="G595" s="17">
        <f>'[1]ფარმაკო ბიუჯ.'!D141</f>
        <v>0</v>
      </c>
      <c r="H595" s="17">
        <f>'[1]ფარმაკო ბიუჯ.'!E141</f>
        <v>0</v>
      </c>
      <c r="I595" s="17">
        <f>'[1]ფარმაკო ბიუჯ.'!F141</f>
        <v>0</v>
      </c>
      <c r="J595" s="17">
        <f>'[1]ფარმაკო ბიუჯ.'!G141</f>
        <v>0</v>
      </c>
      <c r="K595" s="18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</row>
    <row r="596" spans="1:103" ht="15.75" hidden="1" x14ac:dyDescent="0.25">
      <c r="A596" s="1"/>
      <c r="B596" s="1"/>
      <c r="E596" s="61" t="s">
        <v>292</v>
      </c>
      <c r="F596" s="59" t="s">
        <v>293</v>
      </c>
      <c r="G596" s="17">
        <f>'[1]ფარმაკო ბიუჯ.'!D142</f>
        <v>0</v>
      </c>
      <c r="H596" s="17">
        <f>'[1]ფარმაკო ბიუჯ.'!E142</f>
        <v>0</v>
      </c>
      <c r="I596" s="17">
        <f>'[1]ფარმაკო ბიუჯ.'!F142</f>
        <v>0</v>
      </c>
      <c r="J596" s="17">
        <f>'[1]ფარმაკო ბიუჯ.'!G142</f>
        <v>0</v>
      </c>
      <c r="K596" s="18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</row>
    <row r="597" spans="1:103" ht="15.75" hidden="1" x14ac:dyDescent="0.25">
      <c r="A597" s="1"/>
      <c r="B597" s="1"/>
      <c r="E597" s="61" t="s">
        <v>294</v>
      </c>
      <c r="F597" s="59" t="s">
        <v>295</v>
      </c>
      <c r="G597" s="17">
        <f>'[1]ფარმაკო ბიუჯ.'!D143</f>
        <v>0</v>
      </c>
      <c r="H597" s="17">
        <f>'[1]ფარმაკო ბიუჯ.'!E143</f>
        <v>0</v>
      </c>
      <c r="I597" s="17">
        <f>'[1]ფარმაკო ბიუჯ.'!F143</f>
        <v>0</v>
      </c>
      <c r="J597" s="17">
        <f>'[1]ფარმაკო ბიუჯ.'!G143</f>
        <v>0</v>
      </c>
      <c r="K597" s="18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</row>
    <row r="598" spans="1:103" ht="15.75" hidden="1" x14ac:dyDescent="0.25">
      <c r="A598" s="1"/>
      <c r="B598" s="1"/>
      <c r="E598" s="61" t="s">
        <v>296</v>
      </c>
      <c r="F598" s="22" t="s">
        <v>297</v>
      </c>
      <c r="G598" s="17">
        <f>'[1]ფარმაკო ბიუჯ.'!D144</f>
        <v>0</v>
      </c>
      <c r="H598" s="17">
        <f>'[1]ფარმაკო ბიუჯ.'!E144</f>
        <v>0</v>
      </c>
      <c r="I598" s="17">
        <f>'[1]ფარმაკო ბიუჯ.'!F144</f>
        <v>0</v>
      </c>
      <c r="J598" s="17">
        <f>'[1]ფარმაკო ბიუჯ.'!G144</f>
        <v>0</v>
      </c>
      <c r="K598" s="18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</row>
    <row r="599" spans="1:103" ht="15.75" hidden="1" x14ac:dyDescent="0.25">
      <c r="A599" s="1"/>
      <c r="B599" s="1"/>
      <c r="E599" s="62">
        <v>33.18</v>
      </c>
      <c r="F599" s="63" t="s">
        <v>298</v>
      </c>
      <c r="G599" s="17">
        <f>'[1]ფარმაკო ბიუჯ.'!D145</f>
        <v>0</v>
      </c>
      <c r="H599" s="17">
        <f>'[1]ფარმაკო ბიუჯ.'!E145</f>
        <v>0</v>
      </c>
      <c r="I599" s="17">
        <f>'[1]ფარმაკო ბიუჯ.'!F145</f>
        <v>0</v>
      </c>
      <c r="J599" s="17">
        <f>'[1]ფარმაკო ბიუჯ.'!G145</f>
        <v>0</v>
      </c>
      <c r="K599" s="18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</row>
    <row r="600" spans="1:103" s="28" customFormat="1" hidden="1" x14ac:dyDescent="0.25">
      <c r="E600" s="64"/>
      <c r="F600" s="65" t="s">
        <v>35</v>
      </c>
      <c r="G600" s="17">
        <f>'[1]ფარმაკო ბიუჯ.'!D146</f>
        <v>0</v>
      </c>
      <c r="H600" s="17">
        <f>'[1]ფარმაკო ბიუჯ.'!E146</f>
        <v>0</v>
      </c>
      <c r="I600" s="17">
        <f>'[1]ფარმაკო ბიუჯ.'!F146</f>
        <v>0</v>
      </c>
      <c r="J600" s="17">
        <f>'[1]ფარმაკო ბიუჯ.'!G146</f>
        <v>0</v>
      </c>
      <c r="K600" s="18"/>
    </row>
    <row r="601" spans="1:103" ht="30" x14ac:dyDescent="0.25">
      <c r="C601" s="1" t="s">
        <v>1</v>
      </c>
      <c r="E601" s="2"/>
      <c r="F601" s="25" t="s">
        <v>19</v>
      </c>
      <c r="G601" s="24"/>
      <c r="H601" s="26"/>
      <c r="I601" s="26"/>
      <c r="J601" s="26"/>
      <c r="K601" s="27"/>
      <c r="L601" s="1"/>
      <c r="M601" s="1"/>
      <c r="N601" s="1"/>
      <c r="O601" s="1"/>
      <c r="P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</row>
    <row r="602" spans="1:103" hidden="1" x14ac:dyDescent="0.25">
      <c r="A602" s="1"/>
      <c r="B602" s="1"/>
      <c r="E602" s="44"/>
      <c r="F602" s="66" t="s">
        <v>61</v>
      </c>
      <c r="G602" s="17">
        <f>'[1]ბიოტ. ბიუჯ.'!E4</f>
        <v>0</v>
      </c>
      <c r="H602" s="17">
        <f>'[1]ბიოტ. ბიუჯ.'!F4</f>
        <v>0</v>
      </c>
      <c r="I602" s="17">
        <f>'[1]ბიოტ. ბიუჯ.'!G4</f>
        <v>0</v>
      </c>
      <c r="J602" s="17">
        <f>'[1]ბიოტ. ბიუჯ.'!H4</f>
        <v>0</v>
      </c>
      <c r="K602" s="18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</row>
    <row r="603" spans="1:103" hidden="1" x14ac:dyDescent="0.25">
      <c r="A603" s="1"/>
      <c r="B603" s="1"/>
      <c r="E603" s="16"/>
      <c r="F603" s="30" t="s">
        <v>42</v>
      </c>
      <c r="G603" s="17">
        <f>'[1]ბიოტ. ბიუჯ.'!E5</f>
        <v>643000</v>
      </c>
      <c r="H603" s="17">
        <f>'[1]ბიოტ. ბიუჯ.'!F5</f>
        <v>0</v>
      </c>
      <c r="I603" s="17">
        <f>'[1]ბიოტ. ბიუჯ.'!G5</f>
        <v>0</v>
      </c>
      <c r="J603" s="17">
        <f>'[1]ბიოტ. ბიუჯ.'!H5</f>
        <v>643000</v>
      </c>
      <c r="K603" s="18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</row>
    <row r="604" spans="1:103" hidden="1" x14ac:dyDescent="0.25">
      <c r="A604" s="1"/>
      <c r="B604" s="1"/>
      <c r="E604" s="16"/>
      <c r="F604" s="45" t="s">
        <v>62</v>
      </c>
      <c r="G604" s="17">
        <f>'[1]ბიოტ. ბიუჯ.'!E6</f>
        <v>0</v>
      </c>
      <c r="H604" s="17">
        <f>'[1]ბიოტ. ბიუჯ.'!F6</f>
        <v>0</v>
      </c>
      <c r="I604" s="17">
        <f>'[1]ბიოტ. ბიუჯ.'!G6</f>
        <v>0</v>
      </c>
      <c r="J604" s="17">
        <f>'[1]ბიოტ. ბიუჯ.'!H6</f>
        <v>0</v>
      </c>
      <c r="K604" s="18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</row>
    <row r="605" spans="1:103" hidden="1" x14ac:dyDescent="0.25">
      <c r="A605" s="1"/>
      <c r="B605" s="1"/>
      <c r="E605" s="16"/>
      <c r="F605" s="45" t="s">
        <v>63</v>
      </c>
      <c r="G605" s="17">
        <f>'[1]ბიოტ. ბიუჯ.'!E7</f>
        <v>643000</v>
      </c>
      <c r="H605" s="17">
        <f>'[1]ბიოტ. ბიუჯ.'!F7</f>
        <v>0</v>
      </c>
      <c r="I605" s="17">
        <f>'[1]ბიოტ. ბიუჯ.'!G7</f>
        <v>0</v>
      </c>
      <c r="J605" s="17">
        <f>'[1]ბიოტ. ბიუჯ.'!H7</f>
        <v>643000</v>
      </c>
      <c r="K605" s="18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</row>
    <row r="606" spans="1:103" hidden="1" x14ac:dyDescent="0.25">
      <c r="A606" s="1"/>
      <c r="B606" s="1"/>
      <c r="E606" s="16"/>
      <c r="F606" s="45" t="s">
        <v>11</v>
      </c>
      <c r="G606" s="17">
        <f>'[1]ბიოტ. ბიუჯ.'!E8</f>
        <v>0</v>
      </c>
      <c r="H606" s="17">
        <f>'[1]ბიოტ. ბიუჯ.'!F8</f>
        <v>0</v>
      </c>
      <c r="I606" s="17">
        <f>'[1]ბიოტ. ბიუჯ.'!G8</f>
        <v>0</v>
      </c>
      <c r="J606" s="17">
        <f>'[1]ბიოტ. ბიუჯ.'!H8</f>
        <v>0</v>
      </c>
      <c r="K606" s="18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</row>
    <row r="607" spans="1:103" hidden="1" x14ac:dyDescent="0.25">
      <c r="A607" s="1"/>
      <c r="B607" s="1"/>
      <c r="E607" s="46"/>
      <c r="F607" s="47" t="s">
        <v>5</v>
      </c>
      <c r="G607" s="17">
        <f>'[1]ბიოტ. ბიუჯ.'!E9</f>
        <v>643000</v>
      </c>
      <c r="H607" s="17">
        <f>'[1]ბიოტ. ბიუჯ.'!F9</f>
        <v>0</v>
      </c>
      <c r="I607" s="17">
        <f>'[1]ბიოტ. ბიუჯ.'!G9</f>
        <v>0</v>
      </c>
      <c r="J607" s="17">
        <f>'[1]ბიოტ. ბიუჯ.'!H9</f>
        <v>643000</v>
      </c>
      <c r="K607" s="18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</row>
    <row r="608" spans="1:103" ht="20.25" customHeight="1" x14ac:dyDescent="0.25">
      <c r="C608" s="1" t="s">
        <v>1</v>
      </c>
      <c r="E608" s="16"/>
      <c r="F608" s="71" t="s">
        <v>6</v>
      </c>
      <c r="G608" s="17">
        <f>'[1]ბიოტ. ბიუჯ.'!E10</f>
        <v>643000</v>
      </c>
      <c r="H608" s="17">
        <f>'[1]ბიოტ. ბიუჯ.'!F10</f>
        <v>0</v>
      </c>
      <c r="I608" s="17">
        <f>'[1]ბიოტ. ბიუჯ.'!G10</f>
        <v>0</v>
      </c>
      <c r="J608" s="17">
        <f>'[1]ბიოტ. ბიუჯ.'!H10</f>
        <v>643000</v>
      </c>
      <c r="K608" s="24"/>
      <c r="L608" s="24"/>
      <c r="M608" s="1"/>
      <c r="N608" s="1"/>
      <c r="O608" s="1"/>
      <c r="P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</row>
    <row r="609" spans="1:103" x14ac:dyDescent="0.25">
      <c r="C609" s="1" t="s">
        <v>1</v>
      </c>
      <c r="E609" s="16">
        <v>2</v>
      </c>
      <c r="F609" s="19" t="s">
        <v>7</v>
      </c>
      <c r="G609" s="17">
        <f>'[1]ბიოტ. ბიუჯ.'!E11</f>
        <v>492000</v>
      </c>
      <c r="H609" s="17">
        <f>'[1]ბიოტ. ბიუჯ.'!F11</f>
        <v>0</v>
      </c>
      <c r="I609" s="17">
        <f>'[1]ბიოტ. ბიუჯ.'!G11</f>
        <v>0</v>
      </c>
      <c r="J609" s="17">
        <f>'[1]ბიოტ. ბიუჯ.'!H11</f>
        <v>492000</v>
      </c>
      <c r="K609" s="24"/>
      <c r="L609" s="24"/>
      <c r="M609" s="1"/>
      <c r="N609" s="1"/>
      <c r="O609" s="1"/>
      <c r="P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</row>
    <row r="610" spans="1:103" x14ac:dyDescent="0.25">
      <c r="C610" s="1" t="s">
        <v>1</v>
      </c>
      <c r="E610" s="16">
        <v>2.1</v>
      </c>
      <c r="F610" s="19" t="s">
        <v>8</v>
      </c>
      <c r="G610" s="17">
        <f>'[1]ბიოტ. ბიუჯ.'!E12</f>
        <v>343000</v>
      </c>
      <c r="H610" s="17">
        <f>'[1]ბიოტ. ბიუჯ.'!F12</f>
        <v>0</v>
      </c>
      <c r="I610" s="17">
        <f>'[1]ბიოტ. ბიუჯ.'!G12</f>
        <v>0</v>
      </c>
      <c r="J610" s="17">
        <f>'[1]ბიოტ. ბიუჯ.'!H12</f>
        <v>343000</v>
      </c>
      <c r="K610" s="24"/>
      <c r="L610" s="24"/>
      <c r="M610" s="1"/>
      <c r="N610" s="1"/>
      <c r="O610" s="1"/>
      <c r="P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</row>
    <row r="611" spans="1:103" hidden="1" x14ac:dyDescent="0.25">
      <c r="A611" s="1"/>
      <c r="B611" s="1"/>
      <c r="E611" s="44" t="s">
        <v>64</v>
      </c>
      <c r="F611" s="48" t="s">
        <v>65</v>
      </c>
      <c r="G611" s="17">
        <f>'[1]ბიოტ. ბიუჯ.'!E13</f>
        <v>343000</v>
      </c>
      <c r="H611" s="17">
        <f>'[1]ბიოტ. ბიუჯ.'!F13</f>
        <v>0</v>
      </c>
      <c r="I611" s="17">
        <f>'[1]ბიოტ. ბიუჯ.'!G13</f>
        <v>0</v>
      </c>
      <c r="J611" s="17">
        <f>'[1]ბიოტ. ბიუჯ.'!H13</f>
        <v>343000</v>
      </c>
      <c r="K611" s="18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</row>
    <row r="612" spans="1:103" hidden="1" x14ac:dyDescent="0.25">
      <c r="A612" s="1"/>
      <c r="B612" s="1"/>
      <c r="E612" s="16"/>
      <c r="F612" s="49" t="s">
        <v>66</v>
      </c>
      <c r="G612" s="17">
        <f>'[1]ბიოტ. ბიუჯ.'!E14</f>
        <v>343000</v>
      </c>
      <c r="H612" s="17">
        <f>'[1]ბიოტ. ბიუჯ.'!F14</f>
        <v>0</v>
      </c>
      <c r="I612" s="17">
        <f>'[1]ბიოტ. ბიუჯ.'!G14</f>
        <v>0</v>
      </c>
      <c r="J612" s="17">
        <f>'[1]ბიოტ. ბიუჯ.'!H14</f>
        <v>343000</v>
      </c>
      <c r="K612" s="18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</row>
    <row r="613" spans="1:103" hidden="1" x14ac:dyDescent="0.25">
      <c r="A613" s="1"/>
      <c r="B613" s="1"/>
      <c r="E613" s="16"/>
      <c r="F613" s="49" t="s">
        <v>67</v>
      </c>
      <c r="G613" s="17">
        <f>'[1]ბიოტ. ბიუჯ.'!E15</f>
        <v>0</v>
      </c>
      <c r="H613" s="17">
        <f>'[1]ბიოტ. ბიუჯ.'!F15</f>
        <v>0</v>
      </c>
      <c r="I613" s="17">
        <f>'[1]ბიოტ. ბიუჯ.'!G15</f>
        <v>0</v>
      </c>
      <c r="J613" s="17">
        <f>'[1]ბიოტ. ბიუჯ.'!H15</f>
        <v>0</v>
      </c>
      <c r="K613" s="18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</row>
    <row r="614" spans="1:103" hidden="1" x14ac:dyDescent="0.25">
      <c r="A614" s="1"/>
      <c r="B614" s="1"/>
      <c r="E614" s="16"/>
      <c r="F614" s="49" t="s">
        <v>68</v>
      </c>
      <c r="G614" s="17">
        <f>'[1]ბიოტ. ბიუჯ.'!E16</f>
        <v>0</v>
      </c>
      <c r="H614" s="17">
        <f>'[1]ბიოტ. ბიუჯ.'!F16</f>
        <v>0</v>
      </c>
      <c r="I614" s="17">
        <f>'[1]ბიოტ. ბიუჯ.'!G16</f>
        <v>0</v>
      </c>
      <c r="J614" s="17">
        <f>'[1]ბიოტ. ბიუჯ.'!H16</f>
        <v>0</v>
      </c>
      <c r="K614" s="18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</row>
    <row r="615" spans="1:103" hidden="1" x14ac:dyDescent="0.25">
      <c r="A615" s="1"/>
      <c r="B615" s="1"/>
      <c r="E615" s="50" t="s">
        <v>69</v>
      </c>
      <c r="F615" s="49" t="s">
        <v>70</v>
      </c>
      <c r="G615" s="17">
        <f>'[1]ბიოტ. ბიუჯ.'!E17</f>
        <v>0</v>
      </c>
      <c r="H615" s="17">
        <f>'[1]ბიოტ. ბიუჯ.'!F17</f>
        <v>0</v>
      </c>
      <c r="I615" s="17">
        <f>'[1]ბიოტ. ბიუჯ.'!G17</f>
        <v>0</v>
      </c>
      <c r="J615" s="17">
        <f>'[1]ბიოტ. ბიუჯ.'!H17</f>
        <v>0</v>
      </c>
      <c r="K615" s="18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</row>
    <row r="616" spans="1:103" hidden="1" x14ac:dyDescent="0.25">
      <c r="A616" s="1"/>
      <c r="B616" s="1"/>
      <c r="E616" s="16" t="s">
        <v>71</v>
      </c>
      <c r="F616" s="51" t="s">
        <v>72</v>
      </c>
      <c r="G616" s="17">
        <f>'[1]ბიოტ. ბიუჯ.'!E18</f>
        <v>0</v>
      </c>
      <c r="H616" s="17">
        <f>'[1]ბიოტ. ბიუჯ.'!F18</f>
        <v>0</v>
      </c>
      <c r="I616" s="17">
        <f>'[1]ბიოტ. ბიუჯ.'!G18</f>
        <v>0</v>
      </c>
      <c r="J616" s="17">
        <f>'[1]ბიოტ. ბიუჯ.'!H18</f>
        <v>0</v>
      </c>
      <c r="K616" s="18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</row>
    <row r="617" spans="1:103" hidden="1" x14ac:dyDescent="0.25">
      <c r="A617" s="1"/>
      <c r="B617" s="1"/>
      <c r="E617" s="16"/>
      <c r="F617" s="51" t="s">
        <v>73</v>
      </c>
      <c r="G617" s="17">
        <f>'[1]ბიოტ. ბიუჯ.'!E19</f>
        <v>0</v>
      </c>
      <c r="H617" s="17">
        <f>'[1]ბიოტ. ბიუჯ.'!F19</f>
        <v>0</v>
      </c>
      <c r="I617" s="17">
        <f>'[1]ბიოტ. ბიუჯ.'!G19</f>
        <v>0</v>
      </c>
      <c r="J617" s="17">
        <f>'[1]ბიოტ. ბიუჯ.'!H19</f>
        <v>0</v>
      </c>
      <c r="K617" s="18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</row>
    <row r="618" spans="1:103" hidden="1" x14ac:dyDescent="0.25">
      <c r="A618" s="1"/>
      <c r="B618" s="1"/>
      <c r="E618" s="16"/>
      <c r="F618" s="51" t="s">
        <v>74</v>
      </c>
      <c r="G618" s="17">
        <f>'[1]ბიოტ. ბიუჯ.'!E20</f>
        <v>0</v>
      </c>
      <c r="H618" s="17">
        <f>'[1]ბიოტ. ბიუჯ.'!F20</f>
        <v>0</v>
      </c>
      <c r="I618" s="17">
        <f>'[1]ბიოტ. ბიუჯ.'!G20</f>
        <v>0</v>
      </c>
      <c r="J618" s="17">
        <f>'[1]ბიოტ. ბიუჯ.'!H20</f>
        <v>0</v>
      </c>
      <c r="K618" s="18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</row>
    <row r="619" spans="1:103" hidden="1" x14ac:dyDescent="0.25">
      <c r="A619" s="1"/>
      <c r="B619" s="1"/>
      <c r="E619" s="16"/>
      <c r="F619" s="51" t="s">
        <v>75</v>
      </c>
      <c r="G619" s="17">
        <f>'[1]ბიოტ. ბიუჯ.'!E21</f>
        <v>0</v>
      </c>
      <c r="H619" s="17">
        <f>'[1]ბიოტ. ბიუჯ.'!F21</f>
        <v>0</v>
      </c>
      <c r="I619" s="17">
        <f>'[1]ბიოტ. ბიუჯ.'!G21</f>
        <v>0</v>
      </c>
      <c r="J619" s="17">
        <f>'[1]ბიოტ. ბიუჯ.'!H21</f>
        <v>0</v>
      </c>
      <c r="K619" s="18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</row>
    <row r="620" spans="1:103" hidden="1" x14ac:dyDescent="0.25">
      <c r="A620" s="1"/>
      <c r="B620" s="1"/>
      <c r="E620" s="16"/>
      <c r="F620" s="51" t="s">
        <v>76</v>
      </c>
      <c r="G620" s="17">
        <f>'[1]ბიოტ. ბიუჯ.'!E22</f>
        <v>0</v>
      </c>
      <c r="H620" s="17">
        <f>'[1]ბიოტ. ბიუჯ.'!F22</f>
        <v>0</v>
      </c>
      <c r="I620" s="17">
        <f>'[1]ბიოტ. ბიუჯ.'!G22</f>
        <v>0</v>
      </c>
      <c r="J620" s="17">
        <f>'[1]ბიოტ. ბიუჯ.'!H22</f>
        <v>0</v>
      </c>
      <c r="K620" s="18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</row>
    <row r="621" spans="1:103" hidden="1" x14ac:dyDescent="0.25">
      <c r="A621" s="1"/>
      <c r="B621" s="1"/>
      <c r="E621" s="46"/>
      <c r="F621" s="52" t="s">
        <v>77</v>
      </c>
      <c r="G621" s="17">
        <f>'[1]ბიოტ. ბიუჯ.'!E23</f>
        <v>0</v>
      </c>
      <c r="H621" s="17">
        <f>'[1]ბიოტ. ბიუჯ.'!F23</f>
        <v>0</v>
      </c>
      <c r="I621" s="17">
        <f>'[1]ბიოტ. ბიუჯ.'!G23</f>
        <v>0</v>
      </c>
      <c r="J621" s="17">
        <f>'[1]ბიოტ. ბიუჯ.'!H23</f>
        <v>0</v>
      </c>
      <c r="K621" s="18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</row>
    <row r="622" spans="1:103" x14ac:dyDescent="0.25">
      <c r="C622" s="1" t="s">
        <v>1</v>
      </c>
      <c r="E622" s="16">
        <v>2.2000000000000002</v>
      </c>
      <c r="F622" s="20" t="s">
        <v>9</v>
      </c>
      <c r="G622" s="17">
        <f>'[1]ბიოტ. ბიუჯ.'!E24</f>
        <v>144000</v>
      </c>
      <c r="H622" s="17">
        <f>'[1]ბიოტ. ბიუჯ.'!F24</f>
        <v>0</v>
      </c>
      <c r="I622" s="17">
        <f>'[1]ბიოტ. ბიუჯ.'!G24</f>
        <v>0</v>
      </c>
      <c r="J622" s="17">
        <f>'[1]ბიოტ. ბიუჯ.'!H24</f>
        <v>144000</v>
      </c>
      <c r="K622" s="24"/>
      <c r="L622" s="24"/>
      <c r="M622" s="1"/>
      <c r="N622" s="1"/>
      <c r="O622" s="1"/>
      <c r="P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</row>
    <row r="623" spans="1:103" hidden="1" x14ac:dyDescent="0.25">
      <c r="A623" s="1"/>
      <c r="B623" s="1"/>
      <c r="E623" s="44" t="s">
        <v>78</v>
      </c>
      <c r="F623" s="53" t="s">
        <v>79</v>
      </c>
      <c r="G623" s="17">
        <f>'[1]ბიოტ. ბიუჯ.'!E25</f>
        <v>23000</v>
      </c>
      <c r="H623" s="17">
        <f>'[1]ბიოტ. ბიუჯ.'!F25</f>
        <v>0</v>
      </c>
      <c r="I623" s="17">
        <f>'[1]ბიოტ. ბიუჯ.'!G25</f>
        <v>0</v>
      </c>
      <c r="J623" s="17">
        <f>'[1]ბიოტ. ბიუჯ.'!H25</f>
        <v>23000</v>
      </c>
      <c r="K623" s="18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</row>
    <row r="624" spans="1:103" hidden="1" x14ac:dyDescent="0.25">
      <c r="A624" s="1"/>
      <c r="B624" s="1"/>
      <c r="E624" s="16" t="s">
        <v>80</v>
      </c>
      <c r="F624" s="19" t="s">
        <v>81</v>
      </c>
      <c r="G624" s="17">
        <f>'[1]ბიოტ. ბიუჯ.'!E26</f>
        <v>18000</v>
      </c>
      <c r="H624" s="17">
        <f>'[1]ბიოტ. ბიუჯ.'!F26</f>
        <v>0</v>
      </c>
      <c r="I624" s="17">
        <f>'[1]ბიოტ. ბიუჯ.'!G26</f>
        <v>0</v>
      </c>
      <c r="J624" s="17">
        <f>'[1]ბიოტ. ბიუჯ.'!H26</f>
        <v>18000</v>
      </c>
      <c r="K624" s="18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</row>
    <row r="625" spans="1:103" hidden="1" x14ac:dyDescent="0.25">
      <c r="A625" s="1"/>
      <c r="B625" s="1"/>
      <c r="E625" s="16" t="s">
        <v>82</v>
      </c>
      <c r="F625" s="51" t="s">
        <v>83</v>
      </c>
      <c r="G625" s="17">
        <f>'[1]ბიოტ. ბიუჯ.'!E27</f>
        <v>0</v>
      </c>
      <c r="H625" s="17">
        <f>'[1]ბიოტ. ბიუჯ.'!F27</f>
        <v>0</v>
      </c>
      <c r="I625" s="17">
        <f>'[1]ბიოტ. ბიუჯ.'!G27</f>
        <v>0</v>
      </c>
      <c r="J625" s="17">
        <f>'[1]ბიოტ. ბიუჯ.'!H27</f>
        <v>0</v>
      </c>
      <c r="K625" s="18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</row>
    <row r="626" spans="1:103" hidden="1" x14ac:dyDescent="0.25">
      <c r="A626" s="1"/>
      <c r="B626" s="1"/>
      <c r="E626" s="16" t="s">
        <v>84</v>
      </c>
      <c r="F626" s="51" t="s">
        <v>85</v>
      </c>
      <c r="G626" s="17">
        <f>'[1]ბიოტ. ბიუჯ.'!E28</f>
        <v>18000</v>
      </c>
      <c r="H626" s="17">
        <f>'[1]ბიოტ. ბიუჯ.'!F28</f>
        <v>0</v>
      </c>
      <c r="I626" s="17">
        <f>'[1]ბიოტ. ბიუჯ.'!G28</f>
        <v>0</v>
      </c>
      <c r="J626" s="17">
        <f>'[1]ბიოტ. ბიუჯ.'!H28</f>
        <v>18000</v>
      </c>
      <c r="K626" s="18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</row>
    <row r="627" spans="1:103" hidden="1" x14ac:dyDescent="0.25">
      <c r="A627" s="1"/>
      <c r="B627" s="1"/>
      <c r="E627" s="16" t="s">
        <v>86</v>
      </c>
      <c r="F627" s="19" t="s">
        <v>87</v>
      </c>
      <c r="G627" s="17">
        <f>'[1]ბიოტ. ბიუჯ.'!E29</f>
        <v>35000</v>
      </c>
      <c r="H627" s="17">
        <f>'[1]ბიოტ. ბიუჯ.'!F29</f>
        <v>0</v>
      </c>
      <c r="I627" s="17">
        <f>'[1]ბიოტ. ბიუჯ.'!G29</f>
        <v>0</v>
      </c>
      <c r="J627" s="17">
        <f>'[1]ბიოტ. ბიუჯ.'!H29</f>
        <v>35000</v>
      </c>
      <c r="K627" s="18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</row>
    <row r="628" spans="1:103" ht="45" hidden="1" x14ac:dyDescent="0.25">
      <c r="A628" s="1"/>
      <c r="B628" s="1"/>
      <c r="E628" s="16" t="s">
        <v>88</v>
      </c>
      <c r="F628" s="51" t="s">
        <v>89</v>
      </c>
      <c r="G628" s="17">
        <f>'[1]ბიოტ. ბიუჯ.'!E30</f>
        <v>0</v>
      </c>
      <c r="H628" s="17">
        <f>'[1]ბიოტ. ბიუჯ.'!F30</f>
        <v>0</v>
      </c>
      <c r="I628" s="17">
        <f>'[1]ბიოტ. ბიუჯ.'!G30</f>
        <v>0</v>
      </c>
      <c r="J628" s="17">
        <f>'[1]ბიოტ. ბიუჯ.'!H30</f>
        <v>0</v>
      </c>
      <c r="K628" s="18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</row>
    <row r="629" spans="1:103" hidden="1" x14ac:dyDescent="0.25">
      <c r="A629" s="1"/>
      <c r="B629" s="1"/>
      <c r="E629" s="16" t="s">
        <v>90</v>
      </c>
      <c r="F629" s="51" t="s">
        <v>91</v>
      </c>
      <c r="G629" s="17">
        <f>'[1]ბიოტ. ბიუჯ.'!E31</f>
        <v>1000</v>
      </c>
      <c r="H629" s="17">
        <f>'[1]ბიოტ. ბიუჯ.'!F31</f>
        <v>0</v>
      </c>
      <c r="I629" s="17">
        <f>'[1]ბიოტ. ბიუჯ.'!G31</f>
        <v>0</v>
      </c>
      <c r="J629" s="17">
        <f>'[1]ბიოტ. ბიუჯ.'!H31</f>
        <v>1000</v>
      </c>
      <c r="K629" s="18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</row>
    <row r="630" spans="1:103" ht="45" hidden="1" x14ac:dyDescent="0.25">
      <c r="A630" s="1"/>
      <c r="B630" s="1"/>
      <c r="E630" s="16" t="s">
        <v>92</v>
      </c>
      <c r="F630" s="51" t="s">
        <v>93</v>
      </c>
      <c r="G630" s="17">
        <f>'[1]ბიოტ. ბიუჯ.'!E32</f>
        <v>4000</v>
      </c>
      <c r="H630" s="17">
        <f>'[1]ბიოტ. ბიუჯ.'!F32</f>
        <v>0</v>
      </c>
      <c r="I630" s="17">
        <f>'[1]ბიოტ. ბიუჯ.'!G32</f>
        <v>0</v>
      </c>
      <c r="J630" s="17">
        <f>'[1]ბიოტ. ბიუჯ.'!H32</f>
        <v>4000</v>
      </c>
      <c r="K630" s="18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</row>
    <row r="631" spans="1:103" ht="30" hidden="1" x14ac:dyDescent="0.25">
      <c r="A631" s="1"/>
      <c r="B631" s="1"/>
      <c r="E631" s="16" t="s">
        <v>94</v>
      </c>
      <c r="F631" s="19" t="s">
        <v>95</v>
      </c>
      <c r="G631" s="17">
        <f>'[1]ბიოტ. ბიუჯ.'!E33</f>
        <v>1000</v>
      </c>
      <c r="H631" s="17">
        <f>'[1]ბიოტ. ბიუჯ.'!F33</f>
        <v>0</v>
      </c>
      <c r="I631" s="17">
        <f>'[1]ბიოტ. ბიუჯ.'!G33</f>
        <v>0</v>
      </c>
      <c r="J631" s="17">
        <f>'[1]ბიოტ. ბიუჯ.'!H33</f>
        <v>1000</v>
      </c>
      <c r="K631" s="18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</row>
    <row r="632" spans="1:103" hidden="1" x14ac:dyDescent="0.25">
      <c r="A632" s="1"/>
      <c r="B632" s="1"/>
      <c r="E632" s="16" t="s">
        <v>96</v>
      </c>
      <c r="F632" s="51" t="s">
        <v>97</v>
      </c>
      <c r="G632" s="17">
        <f>'[1]ბიოტ. ბიუჯ.'!E34</f>
        <v>0</v>
      </c>
      <c r="H632" s="17">
        <f>'[1]ბიოტ. ბიუჯ.'!F34</f>
        <v>0</v>
      </c>
      <c r="I632" s="17">
        <f>'[1]ბიოტ. ბიუჯ.'!G34</f>
        <v>0</v>
      </c>
      <c r="J632" s="17">
        <f>'[1]ბიოტ. ბიუჯ.'!H34</f>
        <v>0</v>
      </c>
      <c r="K632" s="18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</row>
    <row r="633" spans="1:103" hidden="1" x14ac:dyDescent="0.25">
      <c r="A633" s="1"/>
      <c r="B633" s="1"/>
      <c r="E633" s="16" t="s">
        <v>98</v>
      </c>
      <c r="F633" s="51" t="s">
        <v>99</v>
      </c>
      <c r="G633" s="17">
        <f>'[1]ბიოტ. ბიუჯ.'!E35</f>
        <v>0</v>
      </c>
      <c r="H633" s="17">
        <f>'[1]ბიოტ. ბიუჯ.'!F35</f>
        <v>0</v>
      </c>
      <c r="I633" s="17">
        <f>'[1]ბიოტ. ბიუჯ.'!G35</f>
        <v>0</v>
      </c>
      <c r="J633" s="17">
        <f>'[1]ბიოტ. ბიუჯ.'!H35</f>
        <v>0</v>
      </c>
      <c r="K633" s="18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</row>
    <row r="634" spans="1:103" hidden="1" x14ac:dyDescent="0.25">
      <c r="A634" s="1"/>
      <c r="B634" s="1"/>
      <c r="E634" s="16" t="s">
        <v>100</v>
      </c>
      <c r="F634" s="51" t="s">
        <v>101</v>
      </c>
      <c r="G634" s="17">
        <f>'[1]ბიოტ. ბიუჯ.'!E36</f>
        <v>1000</v>
      </c>
      <c r="H634" s="17">
        <f>'[1]ბიოტ. ბიუჯ.'!F36</f>
        <v>0</v>
      </c>
      <c r="I634" s="17">
        <f>'[1]ბიოტ. ბიუჯ.'!G36</f>
        <v>0</v>
      </c>
      <c r="J634" s="17">
        <f>'[1]ბიოტ. ბიუჯ.'!H36</f>
        <v>1000</v>
      </c>
      <c r="K634" s="18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</row>
    <row r="635" spans="1:103" hidden="1" x14ac:dyDescent="0.25">
      <c r="A635" s="1"/>
      <c r="B635" s="1"/>
      <c r="E635" s="16" t="s">
        <v>102</v>
      </c>
      <c r="F635" s="51" t="s">
        <v>103</v>
      </c>
      <c r="G635" s="17">
        <f>'[1]ბიოტ. ბიუჯ.'!E37</f>
        <v>0</v>
      </c>
      <c r="H635" s="17">
        <f>'[1]ბიოტ. ბიუჯ.'!F37</f>
        <v>0</v>
      </c>
      <c r="I635" s="17">
        <f>'[1]ბიოტ. ბიუჯ.'!G37</f>
        <v>0</v>
      </c>
      <c r="J635" s="17">
        <f>'[1]ბიოტ. ბიუჯ.'!H37</f>
        <v>0</v>
      </c>
      <c r="K635" s="18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</row>
    <row r="636" spans="1:103" hidden="1" x14ac:dyDescent="0.25">
      <c r="A636" s="1"/>
      <c r="B636" s="1"/>
      <c r="E636" s="16" t="s">
        <v>104</v>
      </c>
      <c r="F636" s="51" t="s">
        <v>105</v>
      </c>
      <c r="G636" s="17">
        <f>'[1]ბიოტ. ბიუჯ.'!E38</f>
        <v>0</v>
      </c>
      <c r="H636" s="17">
        <f>'[1]ბიოტ. ბიუჯ.'!F38</f>
        <v>0</v>
      </c>
      <c r="I636" s="17">
        <f>'[1]ბიოტ. ბიუჯ.'!G38</f>
        <v>0</v>
      </c>
      <c r="J636" s="17">
        <f>'[1]ბიოტ. ბიუჯ.'!H38</f>
        <v>0</v>
      </c>
      <c r="K636" s="18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</row>
    <row r="637" spans="1:103" hidden="1" x14ac:dyDescent="0.25">
      <c r="A637" s="1"/>
      <c r="B637" s="1"/>
      <c r="E637" s="16" t="s">
        <v>106</v>
      </c>
      <c r="F637" s="51" t="s">
        <v>107</v>
      </c>
      <c r="G637" s="17">
        <f>'[1]ბიოტ. ბიუჯ.'!E39</f>
        <v>0</v>
      </c>
      <c r="H637" s="17">
        <f>'[1]ბიოტ. ბიუჯ.'!F39</f>
        <v>0</v>
      </c>
      <c r="I637" s="17">
        <f>'[1]ბიოტ. ბიუჯ.'!G39</f>
        <v>0</v>
      </c>
      <c r="J637" s="17">
        <f>'[1]ბიოტ. ბიუჯ.'!H39</f>
        <v>0</v>
      </c>
      <c r="K637" s="18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</row>
    <row r="638" spans="1:103" hidden="1" x14ac:dyDescent="0.25">
      <c r="A638" s="1"/>
      <c r="B638" s="1"/>
      <c r="E638" s="16" t="s">
        <v>108</v>
      </c>
      <c r="F638" s="51" t="s">
        <v>109</v>
      </c>
      <c r="G638" s="17">
        <f>'[1]ბიოტ. ბიუჯ.'!E40</f>
        <v>0</v>
      </c>
      <c r="H638" s="17">
        <f>'[1]ბიოტ. ბიუჯ.'!F40</f>
        <v>0</v>
      </c>
      <c r="I638" s="17">
        <f>'[1]ბიოტ. ბიუჯ.'!G40</f>
        <v>0</v>
      </c>
      <c r="J638" s="17">
        <f>'[1]ბიოტ. ბიუჯ.'!H40</f>
        <v>0</v>
      </c>
      <c r="K638" s="18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</row>
    <row r="639" spans="1:103" hidden="1" x14ac:dyDescent="0.25">
      <c r="A639" s="1"/>
      <c r="B639" s="1"/>
      <c r="E639" s="16" t="s">
        <v>110</v>
      </c>
      <c r="F639" s="51" t="s">
        <v>111</v>
      </c>
      <c r="G639" s="17">
        <f>'[1]ბიოტ. ბიუჯ.'!E41</f>
        <v>0</v>
      </c>
      <c r="H639" s="17">
        <f>'[1]ბიოტ. ბიუჯ.'!F41</f>
        <v>0</v>
      </c>
      <c r="I639" s="17">
        <f>'[1]ბიოტ. ბიუჯ.'!G41</f>
        <v>0</v>
      </c>
      <c r="J639" s="17">
        <f>'[1]ბიოტ. ბიუჯ.'!H41</f>
        <v>0</v>
      </c>
      <c r="K639" s="18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</row>
    <row r="640" spans="1:103" hidden="1" x14ac:dyDescent="0.25">
      <c r="A640" s="1"/>
      <c r="B640" s="1"/>
      <c r="E640" s="16" t="s">
        <v>112</v>
      </c>
      <c r="F640" s="54" t="s">
        <v>113</v>
      </c>
      <c r="G640" s="17">
        <f>'[1]ბიოტ. ბიუჯ.'!E42</f>
        <v>0</v>
      </c>
      <c r="H640" s="17">
        <f>'[1]ბიოტ. ბიუჯ.'!F42</f>
        <v>0</v>
      </c>
      <c r="I640" s="17">
        <f>'[1]ბიოტ. ბიუჯ.'!G42</f>
        <v>0</v>
      </c>
      <c r="J640" s="17">
        <f>'[1]ბიოტ. ბიუჯ.'!H42</f>
        <v>0</v>
      </c>
      <c r="K640" s="18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</row>
    <row r="641" spans="1:103" hidden="1" x14ac:dyDescent="0.25">
      <c r="A641" s="1"/>
      <c r="B641" s="1"/>
      <c r="E641" s="16" t="s">
        <v>114</v>
      </c>
      <c r="F641" s="51" t="s">
        <v>115</v>
      </c>
      <c r="G641" s="17">
        <f>'[1]ბიოტ. ბიუჯ.'!E43</f>
        <v>0</v>
      </c>
      <c r="H641" s="17">
        <f>'[1]ბიოტ. ბიუჯ.'!F43</f>
        <v>0</v>
      </c>
      <c r="I641" s="17">
        <f>'[1]ბიოტ. ბიუჯ.'!G43</f>
        <v>0</v>
      </c>
      <c r="J641" s="17">
        <f>'[1]ბიოტ. ბიუჯ.'!H43</f>
        <v>0</v>
      </c>
      <c r="K641" s="18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</row>
    <row r="642" spans="1:103" ht="30" hidden="1" x14ac:dyDescent="0.25">
      <c r="A642" s="1"/>
      <c r="B642" s="1"/>
      <c r="E642" s="16" t="s">
        <v>116</v>
      </c>
      <c r="F642" s="51" t="s">
        <v>117</v>
      </c>
      <c r="G642" s="17">
        <f>'[1]ბიოტ. ბიუჯ.'!E44</f>
        <v>0</v>
      </c>
      <c r="H642" s="17">
        <f>'[1]ბიოტ. ბიუჯ.'!F44</f>
        <v>0</v>
      </c>
      <c r="I642" s="17">
        <f>'[1]ბიოტ. ბიუჯ.'!G44</f>
        <v>0</v>
      </c>
      <c r="J642" s="17">
        <f>'[1]ბიოტ. ბიუჯ.'!H44</f>
        <v>0</v>
      </c>
      <c r="K642" s="18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</row>
    <row r="643" spans="1:103" hidden="1" x14ac:dyDescent="0.25">
      <c r="A643" s="1"/>
      <c r="B643" s="1"/>
      <c r="E643" s="16" t="s">
        <v>118</v>
      </c>
      <c r="F643" s="19" t="s">
        <v>119</v>
      </c>
      <c r="G643" s="17">
        <f>'[1]ბიოტ. ბიუჯ.'!E45</f>
        <v>0</v>
      </c>
      <c r="H643" s="17">
        <f>'[1]ბიოტ. ბიუჯ.'!F45</f>
        <v>0</v>
      </c>
      <c r="I643" s="17">
        <f>'[1]ბიოტ. ბიუჯ.'!G45</f>
        <v>0</v>
      </c>
      <c r="J643" s="17">
        <f>'[1]ბიოტ. ბიუჯ.'!H45</f>
        <v>0</v>
      </c>
      <c r="K643" s="18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</row>
    <row r="644" spans="1:103" hidden="1" x14ac:dyDescent="0.25">
      <c r="A644" s="1"/>
      <c r="B644" s="1"/>
      <c r="E644" s="16" t="s">
        <v>120</v>
      </c>
      <c r="F644" s="51" t="s">
        <v>121</v>
      </c>
      <c r="G644" s="17">
        <f>'[1]ბიოტ. ბიუჯ.'!E46</f>
        <v>0</v>
      </c>
      <c r="H644" s="17">
        <f>'[1]ბიოტ. ბიუჯ.'!F46</f>
        <v>0</v>
      </c>
      <c r="I644" s="17">
        <f>'[1]ბიოტ. ბიუჯ.'!G46</f>
        <v>0</v>
      </c>
      <c r="J644" s="17">
        <f>'[1]ბიოტ. ბიუჯ.'!H46</f>
        <v>0</v>
      </c>
      <c r="K644" s="18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</row>
    <row r="645" spans="1:103" hidden="1" x14ac:dyDescent="0.25">
      <c r="A645" s="1"/>
      <c r="B645" s="1"/>
      <c r="E645" s="16" t="s">
        <v>122</v>
      </c>
      <c r="F645" s="51" t="s">
        <v>123</v>
      </c>
      <c r="G645" s="17">
        <f>'[1]ბიოტ. ბიუჯ.'!E47</f>
        <v>0</v>
      </c>
      <c r="H645" s="17">
        <f>'[1]ბიოტ. ბიუჯ.'!F47</f>
        <v>0</v>
      </c>
      <c r="I645" s="17">
        <f>'[1]ბიოტ. ბიუჯ.'!G47</f>
        <v>0</v>
      </c>
      <c r="J645" s="17">
        <f>'[1]ბიოტ. ბიუჯ.'!H47</f>
        <v>0</v>
      </c>
      <c r="K645" s="18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</row>
    <row r="646" spans="1:103" ht="30" hidden="1" x14ac:dyDescent="0.25">
      <c r="A646" s="1"/>
      <c r="B646" s="1"/>
      <c r="E646" s="16" t="s">
        <v>124</v>
      </c>
      <c r="F646" s="51" t="s">
        <v>125</v>
      </c>
      <c r="G646" s="17">
        <f>'[1]ბიოტ. ბიუჯ.'!E48</f>
        <v>0</v>
      </c>
      <c r="H646" s="17">
        <f>'[1]ბიოტ. ბიუჯ.'!F48</f>
        <v>0</v>
      </c>
      <c r="I646" s="17">
        <f>'[1]ბიოტ. ბიუჯ.'!G48</f>
        <v>0</v>
      </c>
      <c r="J646" s="17">
        <f>'[1]ბიოტ. ბიუჯ.'!H48</f>
        <v>0</v>
      </c>
      <c r="K646" s="18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</row>
    <row r="647" spans="1:103" hidden="1" x14ac:dyDescent="0.25">
      <c r="A647" s="1"/>
      <c r="B647" s="1"/>
      <c r="E647" s="16" t="s">
        <v>126</v>
      </c>
      <c r="F647" s="55" t="s">
        <v>127</v>
      </c>
      <c r="G647" s="17">
        <f>'[1]ბიოტ. ბიუჯ.'!E49</f>
        <v>0</v>
      </c>
      <c r="H647" s="17">
        <f>'[1]ბიოტ. ბიუჯ.'!F49</f>
        <v>0</v>
      </c>
      <c r="I647" s="17">
        <f>'[1]ბიოტ. ბიუჯ.'!G49</f>
        <v>0</v>
      </c>
      <c r="J647" s="17">
        <f>'[1]ბიოტ. ბიუჯ.'!H49</f>
        <v>0</v>
      </c>
      <c r="K647" s="18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</row>
    <row r="648" spans="1:103" hidden="1" x14ac:dyDescent="0.25">
      <c r="A648" s="1"/>
      <c r="B648" s="1"/>
      <c r="E648" s="16" t="s">
        <v>128</v>
      </c>
      <c r="F648" s="55" t="s">
        <v>129</v>
      </c>
      <c r="G648" s="17">
        <f>'[1]ბიოტ. ბიუჯ.'!E50</f>
        <v>0</v>
      </c>
      <c r="H648" s="17">
        <f>'[1]ბიოტ. ბიუჯ.'!F50</f>
        <v>0</v>
      </c>
      <c r="I648" s="17">
        <f>'[1]ბიოტ. ბიუჯ.'!G50</f>
        <v>0</v>
      </c>
      <c r="J648" s="17">
        <f>'[1]ბიოტ. ბიუჯ.'!H50</f>
        <v>0</v>
      </c>
      <c r="K648" s="18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</row>
    <row r="649" spans="1:103" ht="30" hidden="1" x14ac:dyDescent="0.25">
      <c r="A649" s="1"/>
      <c r="B649" s="1"/>
      <c r="E649" s="16" t="s">
        <v>130</v>
      </c>
      <c r="F649" s="55" t="s">
        <v>131</v>
      </c>
      <c r="G649" s="17">
        <f>'[1]ბიოტ. ბიუჯ.'!E51</f>
        <v>0</v>
      </c>
      <c r="H649" s="17">
        <f>'[1]ბიოტ. ბიუჯ.'!F51</f>
        <v>0</v>
      </c>
      <c r="I649" s="17">
        <f>'[1]ბიოტ. ბიუჯ.'!G51</f>
        <v>0</v>
      </c>
      <c r="J649" s="17">
        <f>'[1]ბიოტ. ბიუჯ.'!H51</f>
        <v>0</v>
      </c>
      <c r="K649" s="18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</row>
    <row r="650" spans="1:103" ht="30" hidden="1" x14ac:dyDescent="0.25">
      <c r="A650" s="1"/>
      <c r="B650" s="1"/>
      <c r="E650" s="16" t="s">
        <v>132</v>
      </c>
      <c r="F650" s="55" t="s">
        <v>133</v>
      </c>
      <c r="G650" s="17">
        <f>'[1]ბიოტ. ბიუჯ.'!E52</f>
        <v>0</v>
      </c>
      <c r="H650" s="17">
        <f>'[1]ბიოტ. ბიუჯ.'!F52</f>
        <v>0</v>
      </c>
      <c r="I650" s="17">
        <f>'[1]ბიოტ. ბიუჯ.'!G52</f>
        <v>0</v>
      </c>
      <c r="J650" s="17">
        <f>'[1]ბიოტ. ბიუჯ.'!H52</f>
        <v>0</v>
      </c>
      <c r="K650" s="18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</row>
    <row r="651" spans="1:103" hidden="1" x14ac:dyDescent="0.25">
      <c r="A651" s="1"/>
      <c r="B651" s="1"/>
      <c r="E651" s="16" t="s">
        <v>134</v>
      </c>
      <c r="F651" s="19" t="s">
        <v>135</v>
      </c>
      <c r="G651" s="17">
        <f>'[1]ბიოტ. ბიუჯ.'!E53</f>
        <v>0</v>
      </c>
      <c r="H651" s="17">
        <f>'[1]ბიოტ. ბიუჯ.'!F53</f>
        <v>0</v>
      </c>
      <c r="I651" s="17">
        <f>'[1]ბიოტ. ბიუჯ.'!G53</f>
        <v>0</v>
      </c>
      <c r="J651" s="17">
        <f>'[1]ბიოტ. ბიუჯ.'!H53</f>
        <v>0</v>
      </c>
      <c r="K651" s="18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</row>
    <row r="652" spans="1:103" hidden="1" x14ac:dyDescent="0.25">
      <c r="A652" s="1"/>
      <c r="B652" s="1"/>
      <c r="E652" s="16" t="s">
        <v>136</v>
      </c>
      <c r="F652" s="19" t="s">
        <v>137</v>
      </c>
      <c r="G652" s="17">
        <f>'[1]ბიოტ. ბიუჯ.'!E54</f>
        <v>0</v>
      </c>
      <c r="H652" s="17">
        <f>'[1]ბიოტ. ბიუჯ.'!F54</f>
        <v>0</v>
      </c>
      <c r="I652" s="17">
        <f>'[1]ბიოტ. ბიუჯ.'!G54</f>
        <v>0</v>
      </c>
      <c r="J652" s="17">
        <f>'[1]ბიოტ. ბიუჯ.'!H54</f>
        <v>0</v>
      </c>
      <c r="K652" s="18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</row>
    <row r="653" spans="1:103" hidden="1" x14ac:dyDescent="0.25">
      <c r="A653" s="1"/>
      <c r="B653" s="1"/>
      <c r="E653" s="16" t="s">
        <v>138</v>
      </c>
      <c r="F653" s="20" t="s">
        <v>139</v>
      </c>
      <c r="G653" s="17">
        <f>'[1]ბიოტ. ბიუჯ.'!E55</f>
        <v>29000</v>
      </c>
      <c r="H653" s="17">
        <f>'[1]ბიოტ. ბიუჯ.'!F55</f>
        <v>0</v>
      </c>
      <c r="I653" s="17">
        <f>'[1]ბიოტ. ბიუჯ.'!G55</f>
        <v>0</v>
      </c>
      <c r="J653" s="17">
        <f>'[1]ბიოტ. ბიუჯ.'!H55</f>
        <v>29000</v>
      </c>
      <c r="K653" s="18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</row>
    <row r="654" spans="1:103" hidden="1" x14ac:dyDescent="0.25">
      <c r="A654" s="1"/>
      <c r="B654" s="1"/>
      <c r="E654" s="16" t="s">
        <v>140</v>
      </c>
      <c r="F654" s="51" t="s">
        <v>141</v>
      </c>
      <c r="G654" s="17">
        <f>'[1]ბიოტ. ბიუჯ.'!E56</f>
        <v>13000</v>
      </c>
      <c r="H654" s="17">
        <f>'[1]ბიოტ. ბიუჯ.'!F56</f>
        <v>0</v>
      </c>
      <c r="I654" s="17">
        <f>'[1]ბიოტ. ბიუჯ.'!G56</f>
        <v>0</v>
      </c>
      <c r="J654" s="17">
        <f>'[1]ბიოტ. ბიუჯ.'!H56</f>
        <v>13000</v>
      </c>
      <c r="K654" s="18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</row>
    <row r="655" spans="1:103" hidden="1" x14ac:dyDescent="0.25">
      <c r="A655" s="1"/>
      <c r="B655" s="1"/>
      <c r="E655" s="16" t="s">
        <v>142</v>
      </c>
      <c r="F655" s="51" t="s">
        <v>143</v>
      </c>
      <c r="G655" s="17">
        <f>'[1]ბიოტ. ბიუჯ.'!E57</f>
        <v>5000</v>
      </c>
      <c r="H655" s="17">
        <f>'[1]ბიოტ. ბიუჯ.'!F57</f>
        <v>0</v>
      </c>
      <c r="I655" s="17">
        <f>'[1]ბიოტ. ბიუჯ.'!G57</f>
        <v>0</v>
      </c>
      <c r="J655" s="17">
        <f>'[1]ბიოტ. ბიუჯ.'!H57</f>
        <v>5000</v>
      </c>
      <c r="K655" s="18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</row>
    <row r="656" spans="1:103" hidden="1" x14ac:dyDescent="0.25">
      <c r="A656" s="1"/>
      <c r="B656" s="1"/>
      <c r="E656" s="16" t="s">
        <v>144</v>
      </c>
      <c r="F656" s="51" t="s">
        <v>145</v>
      </c>
      <c r="G656" s="17">
        <f>'[1]ბიოტ. ბიუჯ.'!E58</f>
        <v>8000</v>
      </c>
      <c r="H656" s="17">
        <f>'[1]ბიოტ. ბიუჯ.'!F58</f>
        <v>0</v>
      </c>
      <c r="I656" s="17">
        <f>'[1]ბიოტ. ბიუჯ.'!G58</f>
        <v>0</v>
      </c>
      <c r="J656" s="17">
        <f>'[1]ბიოტ. ბიუჯ.'!H58</f>
        <v>8000</v>
      </c>
      <c r="K656" s="18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</row>
    <row r="657" spans="1:103" hidden="1" x14ac:dyDescent="0.25">
      <c r="A657" s="1"/>
      <c r="B657" s="1"/>
      <c r="E657" s="16" t="s">
        <v>146</v>
      </c>
      <c r="F657" s="51" t="s">
        <v>147</v>
      </c>
      <c r="G657" s="17">
        <f>'[1]ბიოტ. ბიუჯ.'!E59</f>
        <v>0</v>
      </c>
      <c r="H657" s="17">
        <f>'[1]ბიოტ. ბიუჯ.'!F59</f>
        <v>0</v>
      </c>
      <c r="I657" s="17">
        <f>'[1]ბიოტ. ბიუჯ.'!G59</f>
        <v>0</v>
      </c>
      <c r="J657" s="17">
        <f>'[1]ბიოტ. ბიუჯ.'!H59</f>
        <v>0</v>
      </c>
      <c r="K657" s="18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</row>
    <row r="658" spans="1:103" ht="30" hidden="1" x14ac:dyDescent="0.25">
      <c r="A658" s="1"/>
      <c r="B658" s="1"/>
      <c r="E658" s="16" t="s">
        <v>148</v>
      </c>
      <c r="F658" s="51" t="s">
        <v>149</v>
      </c>
      <c r="G658" s="17">
        <f>'[1]ბიოტ. ბიუჯ.'!E60</f>
        <v>0</v>
      </c>
      <c r="H658" s="17">
        <f>'[1]ბიოტ. ბიუჯ.'!F60</f>
        <v>0</v>
      </c>
      <c r="I658" s="17">
        <f>'[1]ბიოტ. ბიუჯ.'!G60</f>
        <v>0</v>
      </c>
      <c r="J658" s="17">
        <f>'[1]ბიოტ. ბიუჯ.'!H60</f>
        <v>0</v>
      </c>
      <c r="K658" s="18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</row>
    <row r="659" spans="1:103" ht="30" hidden="1" x14ac:dyDescent="0.25">
      <c r="A659" s="1"/>
      <c r="B659" s="1"/>
      <c r="E659" s="16" t="s">
        <v>150</v>
      </c>
      <c r="F659" s="51" t="s">
        <v>151</v>
      </c>
      <c r="G659" s="17">
        <f>'[1]ბიოტ. ბიუჯ.'!E61</f>
        <v>3000</v>
      </c>
      <c r="H659" s="17">
        <f>'[1]ბიოტ. ბიუჯ.'!F61</f>
        <v>0</v>
      </c>
      <c r="I659" s="17">
        <f>'[1]ბიოტ. ბიუჯ.'!G61</f>
        <v>0</v>
      </c>
      <c r="J659" s="17">
        <f>'[1]ბიოტ. ბიუჯ.'!H61</f>
        <v>3000</v>
      </c>
      <c r="K659" s="18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</row>
    <row r="660" spans="1:103" ht="30" hidden="1" x14ac:dyDescent="0.25">
      <c r="A660" s="1"/>
      <c r="B660" s="1"/>
      <c r="E660" s="56" t="s">
        <v>152</v>
      </c>
      <c r="F660" s="51" t="s">
        <v>153</v>
      </c>
      <c r="G660" s="17">
        <f>'[1]ბიოტ. ბიუჯ.'!E62</f>
        <v>0</v>
      </c>
      <c r="H660" s="17">
        <f>'[1]ბიოტ. ბიუჯ.'!F62</f>
        <v>0</v>
      </c>
      <c r="I660" s="17">
        <f>'[1]ბიოტ. ბიუჯ.'!G62</f>
        <v>0</v>
      </c>
      <c r="J660" s="17">
        <f>'[1]ბიოტ. ბიუჯ.'!H62</f>
        <v>0</v>
      </c>
      <c r="K660" s="18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</row>
    <row r="661" spans="1:103" hidden="1" x14ac:dyDescent="0.25">
      <c r="A661" s="1"/>
      <c r="B661" s="1"/>
      <c r="E661" s="16" t="s">
        <v>154</v>
      </c>
      <c r="F661" s="51" t="s">
        <v>155</v>
      </c>
      <c r="G661" s="17">
        <f>'[1]ბიოტ. ბიუჯ.'!E63</f>
        <v>0</v>
      </c>
      <c r="H661" s="17">
        <f>'[1]ბიოტ. ბიუჯ.'!F63</f>
        <v>0</v>
      </c>
      <c r="I661" s="17">
        <f>'[1]ბიოტ. ბიუჯ.'!G63</f>
        <v>0</v>
      </c>
      <c r="J661" s="17">
        <f>'[1]ბიოტ. ბიუჯ.'!H63</f>
        <v>0</v>
      </c>
      <c r="K661" s="18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</row>
    <row r="662" spans="1:103" hidden="1" x14ac:dyDescent="0.25">
      <c r="A662" s="1"/>
      <c r="B662" s="1"/>
      <c r="E662" s="16" t="s">
        <v>156</v>
      </c>
      <c r="F662" s="19" t="s">
        <v>157</v>
      </c>
      <c r="G662" s="17">
        <f>'[1]ბიოტ. ბიუჯ.'!E64</f>
        <v>0</v>
      </c>
      <c r="H662" s="17">
        <f>'[1]ბიოტ. ბიუჯ.'!F64</f>
        <v>0</v>
      </c>
      <c r="I662" s="17">
        <f>'[1]ბიოტ. ბიუჯ.'!G64</f>
        <v>0</v>
      </c>
      <c r="J662" s="17">
        <f>'[1]ბიოტ. ბიუჯ.'!H64</f>
        <v>0</v>
      </c>
      <c r="K662" s="18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</row>
    <row r="663" spans="1:103" hidden="1" x14ac:dyDescent="0.25">
      <c r="A663" s="1"/>
      <c r="B663" s="1"/>
      <c r="E663" s="16" t="s">
        <v>158</v>
      </c>
      <c r="F663" s="19" t="s">
        <v>159</v>
      </c>
      <c r="G663" s="17">
        <f>'[1]ბიოტ. ბიუჯ.'!E65</f>
        <v>1000</v>
      </c>
      <c r="H663" s="17">
        <f>'[1]ბიოტ. ბიუჯ.'!F65</f>
        <v>0</v>
      </c>
      <c r="I663" s="17">
        <f>'[1]ბიოტ. ბიუჯ.'!G65</f>
        <v>0</v>
      </c>
      <c r="J663" s="17">
        <f>'[1]ბიოტ. ბიუჯ.'!H65</f>
        <v>1000</v>
      </c>
      <c r="K663" s="18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</row>
    <row r="664" spans="1:103" hidden="1" x14ac:dyDescent="0.25">
      <c r="A664" s="1"/>
      <c r="B664" s="1"/>
      <c r="E664" s="16" t="s">
        <v>160</v>
      </c>
      <c r="F664" s="19" t="s">
        <v>161</v>
      </c>
      <c r="G664" s="17">
        <f>'[1]ბიოტ. ბიუჯ.'!E66</f>
        <v>65000</v>
      </c>
      <c r="H664" s="17">
        <f>'[1]ბიოტ. ბიუჯ.'!F66</f>
        <v>0</v>
      </c>
      <c r="I664" s="17">
        <f>'[1]ბიოტ. ბიუჯ.'!G66</f>
        <v>0</v>
      </c>
      <c r="J664" s="17">
        <f>'[1]ბიოტ. ბიუჯ.'!H66</f>
        <v>65000</v>
      </c>
      <c r="K664" s="18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</row>
    <row r="665" spans="1:103" ht="30" hidden="1" x14ac:dyDescent="0.25">
      <c r="A665" s="1"/>
      <c r="B665" s="1"/>
      <c r="E665" s="16" t="s">
        <v>162</v>
      </c>
      <c r="F665" s="19" t="s">
        <v>163</v>
      </c>
      <c r="G665" s="17">
        <f>'[1]ბიოტ. ბიუჯ.'!E67</f>
        <v>0</v>
      </c>
      <c r="H665" s="17">
        <f>'[1]ბიოტ. ბიუჯ.'!F67</f>
        <v>0</v>
      </c>
      <c r="I665" s="17">
        <f>'[1]ბიოტ. ბიუჯ.'!G67</f>
        <v>0</v>
      </c>
      <c r="J665" s="17">
        <f>'[1]ბიოტ. ბიუჯ.'!H67</f>
        <v>0</v>
      </c>
      <c r="K665" s="18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</row>
    <row r="666" spans="1:103" ht="30" hidden="1" x14ac:dyDescent="0.25">
      <c r="A666" s="1"/>
      <c r="B666" s="1"/>
      <c r="E666" s="16" t="s">
        <v>164</v>
      </c>
      <c r="F666" s="19" t="s">
        <v>165</v>
      </c>
      <c r="G666" s="17">
        <f>'[1]ბიოტ. ბიუჯ.'!E68</f>
        <v>0</v>
      </c>
      <c r="H666" s="17">
        <f>'[1]ბიოტ. ბიუჯ.'!F68</f>
        <v>0</v>
      </c>
      <c r="I666" s="17">
        <f>'[1]ბიოტ. ბიუჯ.'!G68</f>
        <v>0</v>
      </c>
      <c r="J666" s="17">
        <f>'[1]ბიოტ. ბიუჯ.'!H68</f>
        <v>0</v>
      </c>
      <c r="K666" s="18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</row>
    <row r="667" spans="1:103" hidden="1" x14ac:dyDescent="0.25">
      <c r="A667" s="1"/>
      <c r="B667" s="1"/>
      <c r="E667" s="16" t="s">
        <v>166</v>
      </c>
      <c r="F667" s="51" t="s">
        <v>167</v>
      </c>
      <c r="G667" s="17">
        <f>'[1]ბიოტ. ბიუჯ.'!E69</f>
        <v>0</v>
      </c>
      <c r="H667" s="17">
        <f>'[1]ბიოტ. ბიუჯ.'!F69</f>
        <v>0</v>
      </c>
      <c r="I667" s="17">
        <f>'[1]ბიოტ. ბიუჯ.'!G69</f>
        <v>0</v>
      </c>
      <c r="J667" s="17">
        <f>'[1]ბიოტ. ბიუჯ.'!H69</f>
        <v>0</v>
      </c>
      <c r="K667" s="18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</row>
    <row r="668" spans="1:103" hidden="1" x14ac:dyDescent="0.25">
      <c r="A668" s="1"/>
      <c r="B668" s="1"/>
      <c r="E668" s="16" t="s">
        <v>168</v>
      </c>
      <c r="F668" s="51" t="s">
        <v>169</v>
      </c>
      <c r="G668" s="17">
        <f>'[1]ბიოტ. ბიუჯ.'!E70</f>
        <v>0</v>
      </c>
      <c r="H668" s="17">
        <f>'[1]ბიოტ. ბიუჯ.'!F70</f>
        <v>0</v>
      </c>
      <c r="I668" s="17">
        <f>'[1]ბიოტ. ბიუჯ.'!G70</f>
        <v>0</v>
      </c>
      <c r="J668" s="17">
        <f>'[1]ბიოტ. ბიუჯ.'!H70</f>
        <v>0</v>
      </c>
      <c r="K668" s="18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</row>
    <row r="669" spans="1:103" hidden="1" x14ac:dyDescent="0.25">
      <c r="A669" s="1"/>
      <c r="B669" s="1"/>
      <c r="E669" s="16" t="s">
        <v>170</v>
      </c>
      <c r="F669" s="51" t="s">
        <v>171</v>
      </c>
      <c r="G669" s="17">
        <f>'[1]ბიოტ. ბიუჯ.'!E71</f>
        <v>0</v>
      </c>
      <c r="H669" s="17">
        <f>'[1]ბიოტ. ბიუჯ.'!F71</f>
        <v>0</v>
      </c>
      <c r="I669" s="17">
        <f>'[1]ბიოტ. ბიუჯ.'!G71</f>
        <v>0</v>
      </c>
      <c r="J669" s="17">
        <f>'[1]ბიოტ. ბიუჯ.'!H71</f>
        <v>0</v>
      </c>
      <c r="K669" s="18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</row>
    <row r="670" spans="1:103" hidden="1" x14ac:dyDescent="0.25">
      <c r="A670" s="1"/>
      <c r="B670" s="1"/>
      <c r="E670" s="16" t="s">
        <v>172</v>
      </c>
      <c r="F670" s="51" t="s">
        <v>173</v>
      </c>
      <c r="G670" s="17">
        <f>'[1]ბიოტ. ბიუჯ.'!E72</f>
        <v>0</v>
      </c>
      <c r="H670" s="17">
        <f>'[1]ბიოტ. ბიუჯ.'!F72</f>
        <v>0</v>
      </c>
      <c r="I670" s="17">
        <f>'[1]ბიოტ. ბიუჯ.'!G72</f>
        <v>0</v>
      </c>
      <c r="J670" s="17">
        <f>'[1]ბიოტ. ბიუჯ.'!H72</f>
        <v>0</v>
      </c>
      <c r="K670" s="18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</row>
    <row r="671" spans="1:103" hidden="1" x14ac:dyDescent="0.25">
      <c r="A671" s="1"/>
      <c r="B671" s="1"/>
      <c r="E671" s="16" t="s">
        <v>174</v>
      </c>
      <c r="F671" s="51" t="s">
        <v>175</v>
      </c>
      <c r="G671" s="17">
        <f>'[1]ბიოტ. ბიუჯ.'!E73</f>
        <v>0</v>
      </c>
      <c r="H671" s="17">
        <f>'[1]ბიოტ. ბიუჯ.'!F73</f>
        <v>0</v>
      </c>
      <c r="I671" s="17">
        <f>'[1]ბიოტ. ბიუჯ.'!G73</f>
        <v>0</v>
      </c>
      <c r="J671" s="17">
        <f>'[1]ბიოტ. ბიუჯ.'!H73</f>
        <v>0</v>
      </c>
      <c r="K671" s="18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</row>
    <row r="672" spans="1:103" ht="30" hidden="1" x14ac:dyDescent="0.25">
      <c r="A672" s="1"/>
      <c r="B672" s="1"/>
      <c r="E672" s="16" t="s">
        <v>176</v>
      </c>
      <c r="F672" s="51" t="s">
        <v>177</v>
      </c>
      <c r="G672" s="17">
        <f>'[1]ბიოტ. ბიუჯ.'!E74</f>
        <v>0</v>
      </c>
      <c r="H672" s="17">
        <f>'[1]ბიოტ. ბიუჯ.'!F74</f>
        <v>0</v>
      </c>
      <c r="I672" s="17">
        <f>'[1]ბიოტ. ბიუჯ.'!G74</f>
        <v>0</v>
      </c>
      <c r="J672" s="17">
        <f>'[1]ბიოტ. ბიუჯ.'!H74</f>
        <v>0</v>
      </c>
      <c r="K672" s="18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</row>
    <row r="673" spans="1:103" hidden="1" x14ac:dyDescent="0.25">
      <c r="A673" s="1"/>
      <c r="B673" s="1"/>
      <c r="E673" s="16" t="s">
        <v>178</v>
      </c>
      <c r="F673" s="19" t="s">
        <v>179</v>
      </c>
      <c r="G673" s="17">
        <f>'[1]ბიოტ. ბიუჯ.'!E75</f>
        <v>2000</v>
      </c>
      <c r="H673" s="17">
        <f>'[1]ბიოტ. ბიუჯ.'!F75</f>
        <v>0</v>
      </c>
      <c r="I673" s="17">
        <f>'[1]ბიოტ. ბიუჯ.'!G75</f>
        <v>0</v>
      </c>
      <c r="J673" s="17">
        <f>'[1]ბიოტ. ბიუჯ.'!H75</f>
        <v>2000</v>
      </c>
      <c r="K673" s="18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</row>
    <row r="674" spans="1:103" hidden="1" x14ac:dyDescent="0.25">
      <c r="A674" s="1"/>
      <c r="B674" s="1"/>
      <c r="E674" s="16" t="s">
        <v>180</v>
      </c>
      <c r="F674" s="51" t="s">
        <v>181</v>
      </c>
      <c r="G674" s="17">
        <f>'[1]ბიოტ. ბიუჯ.'!E76</f>
        <v>0</v>
      </c>
      <c r="H674" s="17">
        <f>'[1]ბიოტ. ბიუჯ.'!F76</f>
        <v>0</v>
      </c>
      <c r="I674" s="17">
        <f>'[1]ბიოტ. ბიუჯ.'!G76</f>
        <v>0</v>
      </c>
      <c r="J674" s="17">
        <f>'[1]ბიოტ. ბიუჯ.'!H76</f>
        <v>0</v>
      </c>
      <c r="K674" s="18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</row>
    <row r="675" spans="1:103" ht="30" hidden="1" x14ac:dyDescent="0.25">
      <c r="A675" s="1"/>
      <c r="B675" s="1"/>
      <c r="E675" s="16" t="s">
        <v>182</v>
      </c>
      <c r="F675" s="51" t="s">
        <v>183</v>
      </c>
      <c r="G675" s="17">
        <f>'[1]ბიოტ. ბიუჯ.'!E77</f>
        <v>0</v>
      </c>
      <c r="H675" s="17">
        <f>'[1]ბიოტ. ბიუჯ.'!F77</f>
        <v>0</v>
      </c>
      <c r="I675" s="17">
        <f>'[1]ბიოტ. ბიუჯ.'!G77</f>
        <v>0</v>
      </c>
      <c r="J675" s="17">
        <f>'[1]ბიოტ. ბიუჯ.'!H77</f>
        <v>0</v>
      </c>
      <c r="K675" s="18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</row>
    <row r="676" spans="1:103" hidden="1" x14ac:dyDescent="0.25">
      <c r="A676" s="1"/>
      <c r="B676" s="1"/>
      <c r="E676" s="16" t="s">
        <v>184</v>
      </c>
      <c r="F676" s="51" t="s">
        <v>185</v>
      </c>
      <c r="G676" s="17">
        <f>'[1]ბიოტ. ბიუჯ.'!E78</f>
        <v>0</v>
      </c>
      <c r="H676" s="17">
        <f>'[1]ბიოტ. ბიუჯ.'!F78</f>
        <v>0</v>
      </c>
      <c r="I676" s="17">
        <f>'[1]ბიოტ. ბიუჯ.'!G78</f>
        <v>0</v>
      </c>
      <c r="J676" s="17">
        <f>'[1]ბიოტ. ბიუჯ.'!H78</f>
        <v>0</v>
      </c>
      <c r="K676" s="18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</row>
    <row r="677" spans="1:103" ht="30" hidden="1" x14ac:dyDescent="0.25">
      <c r="A677" s="1"/>
      <c r="B677" s="1"/>
      <c r="E677" s="16" t="s">
        <v>186</v>
      </c>
      <c r="F677" s="51" t="s">
        <v>187</v>
      </c>
      <c r="G677" s="17">
        <f>'[1]ბიოტ. ბიუჯ.'!E79</f>
        <v>0</v>
      </c>
      <c r="H677" s="17">
        <f>'[1]ბიოტ. ბიუჯ.'!F79</f>
        <v>0</v>
      </c>
      <c r="I677" s="17">
        <f>'[1]ბიოტ. ბიუჯ.'!G79</f>
        <v>0</v>
      </c>
      <c r="J677" s="17">
        <f>'[1]ბიოტ. ბიუჯ.'!H79</f>
        <v>0</v>
      </c>
      <c r="K677" s="18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</row>
    <row r="678" spans="1:103" hidden="1" x14ac:dyDescent="0.25">
      <c r="A678" s="1"/>
      <c r="B678" s="1"/>
      <c r="E678" s="16" t="s">
        <v>188</v>
      </c>
      <c r="F678" s="51" t="s">
        <v>189</v>
      </c>
      <c r="G678" s="17">
        <f>'[1]ბიოტ. ბიუჯ.'!E80</f>
        <v>0</v>
      </c>
      <c r="H678" s="17">
        <f>'[1]ბიოტ. ბიუჯ.'!F80</f>
        <v>0</v>
      </c>
      <c r="I678" s="17">
        <f>'[1]ბიოტ. ბიუჯ.'!G80</f>
        <v>0</v>
      </c>
      <c r="J678" s="17">
        <f>'[1]ბიოტ. ბიუჯ.'!H80</f>
        <v>0</v>
      </c>
      <c r="K678" s="18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</row>
    <row r="679" spans="1:103" hidden="1" x14ac:dyDescent="0.25">
      <c r="A679" s="1"/>
      <c r="B679" s="1"/>
      <c r="E679" s="16" t="s">
        <v>190</v>
      </c>
      <c r="F679" s="51" t="s">
        <v>191</v>
      </c>
      <c r="G679" s="17">
        <f>'[1]ბიოტ. ბიუჯ.'!E81</f>
        <v>0</v>
      </c>
      <c r="H679" s="17">
        <f>'[1]ბიოტ. ბიუჯ.'!F81</f>
        <v>0</v>
      </c>
      <c r="I679" s="17">
        <f>'[1]ბიოტ. ბიუჯ.'!G81</f>
        <v>0</v>
      </c>
      <c r="J679" s="17">
        <f>'[1]ბიოტ. ბიუჯ.'!H81</f>
        <v>0</v>
      </c>
      <c r="K679" s="18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</row>
    <row r="680" spans="1:103" hidden="1" x14ac:dyDescent="0.25">
      <c r="A680" s="1"/>
      <c r="B680" s="1"/>
      <c r="E680" s="16" t="s">
        <v>192</v>
      </c>
      <c r="F680" s="51" t="s">
        <v>193</v>
      </c>
      <c r="G680" s="17">
        <f>'[1]ბიოტ. ბიუჯ.'!E82</f>
        <v>0</v>
      </c>
      <c r="H680" s="17">
        <f>'[1]ბიოტ. ბიუჯ.'!F82</f>
        <v>0</v>
      </c>
      <c r="I680" s="17">
        <f>'[1]ბიოტ. ბიუჯ.'!G82</f>
        <v>0</v>
      </c>
      <c r="J680" s="17">
        <f>'[1]ბიოტ. ბიუჯ.'!H82</f>
        <v>0</v>
      </c>
      <c r="K680" s="18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</row>
    <row r="681" spans="1:103" hidden="1" x14ac:dyDescent="0.25">
      <c r="A681" s="1"/>
      <c r="B681" s="1"/>
      <c r="E681" s="16" t="s">
        <v>194</v>
      </c>
      <c r="F681" s="51" t="s">
        <v>195</v>
      </c>
      <c r="G681" s="17">
        <f>'[1]ბიოტ. ბიუჯ.'!E83</f>
        <v>0</v>
      </c>
      <c r="H681" s="17">
        <f>'[1]ბიოტ. ბიუჯ.'!F83</f>
        <v>0</v>
      </c>
      <c r="I681" s="17">
        <f>'[1]ბიოტ. ბიუჯ.'!G83</f>
        <v>0</v>
      </c>
      <c r="J681" s="17">
        <f>'[1]ბიოტ. ბიუჯ.'!H83</f>
        <v>0</v>
      </c>
      <c r="K681" s="18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</row>
    <row r="682" spans="1:103" hidden="1" x14ac:dyDescent="0.25">
      <c r="A682" s="1"/>
      <c r="B682" s="1"/>
      <c r="E682" s="16" t="s">
        <v>196</v>
      </c>
      <c r="F682" s="51" t="s">
        <v>197</v>
      </c>
      <c r="G682" s="17">
        <f>'[1]ბიოტ. ბიუჯ.'!E84</f>
        <v>0</v>
      </c>
      <c r="H682" s="17">
        <f>'[1]ბიოტ. ბიუჯ.'!F84</f>
        <v>0</v>
      </c>
      <c r="I682" s="17">
        <f>'[1]ბიოტ. ბიუჯ.'!G84</f>
        <v>0</v>
      </c>
      <c r="J682" s="17">
        <f>'[1]ბიოტ. ბიუჯ.'!H84</f>
        <v>0</v>
      </c>
      <c r="K682" s="18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</row>
    <row r="683" spans="1:103" ht="30" hidden="1" x14ac:dyDescent="0.25">
      <c r="A683" s="1"/>
      <c r="B683" s="1"/>
      <c r="E683" s="56" t="s">
        <v>198</v>
      </c>
      <c r="F683" s="51" t="s">
        <v>199</v>
      </c>
      <c r="G683" s="17">
        <f>'[1]ბიოტ. ბიუჯ.'!E85</f>
        <v>0</v>
      </c>
      <c r="H683" s="17">
        <f>'[1]ბიოტ. ბიუჯ.'!F85</f>
        <v>0</v>
      </c>
      <c r="I683" s="17">
        <f>'[1]ბიოტ. ბიუჯ.'!G85</f>
        <v>0</v>
      </c>
      <c r="J683" s="17">
        <f>'[1]ბიოტ. ბიუჯ.'!H85</f>
        <v>0</v>
      </c>
      <c r="K683" s="18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</row>
    <row r="684" spans="1:103" hidden="1" x14ac:dyDescent="0.25">
      <c r="A684" s="1"/>
      <c r="B684" s="1"/>
      <c r="E684" s="56" t="s">
        <v>200</v>
      </c>
      <c r="F684" s="51" t="s">
        <v>201</v>
      </c>
      <c r="G684" s="17">
        <f>'[1]ბიოტ. ბიუჯ.'!E86</f>
        <v>0</v>
      </c>
      <c r="H684" s="17">
        <f>'[1]ბიოტ. ბიუჯ.'!F86</f>
        <v>0</v>
      </c>
      <c r="I684" s="17">
        <f>'[1]ბიოტ. ბიუჯ.'!G86</f>
        <v>0</v>
      </c>
      <c r="J684" s="17">
        <f>'[1]ბიოტ. ბიუჯ.'!H86</f>
        <v>0</v>
      </c>
      <c r="K684" s="18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</row>
    <row r="685" spans="1:103" hidden="1" x14ac:dyDescent="0.25">
      <c r="A685" s="1"/>
      <c r="B685" s="1"/>
      <c r="E685" s="46" t="s">
        <v>202</v>
      </c>
      <c r="F685" s="52" t="s">
        <v>203</v>
      </c>
      <c r="G685" s="17">
        <f>'[1]ბიოტ. ბიუჯ.'!E87</f>
        <v>2000</v>
      </c>
      <c r="H685" s="17">
        <f>'[1]ბიოტ. ბიუჯ.'!F87</f>
        <v>0</v>
      </c>
      <c r="I685" s="17">
        <f>'[1]ბიოტ. ბიუჯ.'!G87</f>
        <v>0</v>
      </c>
      <c r="J685" s="17">
        <f>'[1]ბიოტ. ბიუჯ.'!H87</f>
        <v>2000</v>
      </c>
      <c r="K685" s="18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</row>
    <row r="686" spans="1:103" x14ac:dyDescent="0.25">
      <c r="C686" s="1" t="s">
        <v>1</v>
      </c>
      <c r="E686" s="16">
        <v>2.5</v>
      </c>
      <c r="F686" s="19" t="s">
        <v>10</v>
      </c>
      <c r="G686" s="17">
        <f>'[1]ბიოტ. ბიუჯ.'!E88</f>
        <v>0</v>
      </c>
      <c r="H686" s="17">
        <f>'[1]ბიოტ. ბიუჯ.'!F88</f>
        <v>0</v>
      </c>
      <c r="I686" s="17">
        <f>'[1]ბიოტ. ბიუჯ.'!G88</f>
        <v>0</v>
      </c>
      <c r="J686" s="17">
        <f>'[1]ბიოტ. ბიუჯ.'!H88</f>
        <v>0</v>
      </c>
      <c r="K686" s="24"/>
      <c r="L686" s="24"/>
      <c r="M686" s="1"/>
      <c r="N686" s="1"/>
      <c r="O686" s="1"/>
      <c r="P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</row>
    <row r="687" spans="1:103" x14ac:dyDescent="0.25">
      <c r="C687" s="1" t="s">
        <v>1</v>
      </c>
      <c r="E687" s="16">
        <v>2.6</v>
      </c>
      <c r="F687" s="21" t="s">
        <v>11</v>
      </c>
      <c r="G687" s="17">
        <f>'[1]ბიოტ. ბიუჯ.'!E89</f>
        <v>0</v>
      </c>
      <c r="H687" s="17">
        <f>'[1]ბიოტ. ბიუჯ.'!F89</f>
        <v>0</v>
      </c>
      <c r="I687" s="17">
        <f>'[1]ბიოტ. ბიუჯ.'!G89</f>
        <v>0</v>
      </c>
      <c r="J687" s="17">
        <f>'[1]ბიოტ. ბიუჯ.'!H89</f>
        <v>0</v>
      </c>
      <c r="K687" s="24"/>
      <c r="L687" s="24"/>
      <c r="M687" s="1"/>
      <c r="N687" s="1"/>
      <c r="O687" s="1"/>
      <c r="P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</row>
    <row r="688" spans="1:103" x14ac:dyDescent="0.25">
      <c r="C688" s="1" t="s">
        <v>1</v>
      </c>
      <c r="E688" s="16" t="s">
        <v>12</v>
      </c>
      <c r="F688" s="21" t="s">
        <v>20</v>
      </c>
      <c r="G688" s="17">
        <f>'[1]ბიოტ. ბიუჯ.'!E90</f>
        <v>5000</v>
      </c>
      <c r="H688" s="17">
        <f>'[1]ბიოტ. ბიუჯ.'!F90</f>
        <v>0</v>
      </c>
      <c r="I688" s="17">
        <f>'[1]ბიოტ. ბიუჯ.'!G90</f>
        <v>0</v>
      </c>
      <c r="J688" s="17">
        <f>'[1]ბიოტ. ბიუჯ.'!H90</f>
        <v>5000</v>
      </c>
      <c r="K688" s="24"/>
      <c r="L688" s="24"/>
      <c r="M688" s="1"/>
      <c r="N688" s="1"/>
      <c r="O688" s="1"/>
      <c r="P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</row>
    <row r="689" spans="1:103" x14ac:dyDescent="0.25">
      <c r="C689" s="1" t="s">
        <v>1</v>
      </c>
      <c r="E689" s="16">
        <v>2.8</v>
      </c>
      <c r="F689" s="19" t="s">
        <v>14</v>
      </c>
      <c r="G689" s="17">
        <f>'[1]ბიოტ. ბიუჯ.'!E91</f>
        <v>0</v>
      </c>
      <c r="H689" s="17">
        <f>'[1]ბიოტ. ბიუჯ.'!F91</f>
        <v>0</v>
      </c>
      <c r="I689" s="17">
        <f>'[1]ბიოტ. ბიუჯ.'!G91</f>
        <v>0</v>
      </c>
      <c r="J689" s="17">
        <f>'[1]ბიოტ. ბიუჯ.'!H91</f>
        <v>0</v>
      </c>
      <c r="K689" s="24"/>
      <c r="L689" s="24"/>
      <c r="M689" s="1"/>
      <c r="N689" s="1"/>
      <c r="O689" s="1"/>
      <c r="P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</row>
    <row r="690" spans="1:103" ht="27" hidden="1" x14ac:dyDescent="0.25">
      <c r="A690" s="1"/>
      <c r="B690" s="1"/>
      <c r="E690" s="44" t="s">
        <v>204</v>
      </c>
      <c r="F690" s="48" t="s">
        <v>205</v>
      </c>
      <c r="G690" s="17">
        <f>'[1]ბიოტ. ბიუჯ.'!E92</f>
        <v>0</v>
      </c>
      <c r="H690" s="17">
        <f>'[1]ბიოტ. ბიუჯ.'!F92</f>
        <v>0</v>
      </c>
      <c r="I690" s="17">
        <f>'[1]ბიოტ. ბიუჯ.'!G92</f>
        <v>0</v>
      </c>
      <c r="J690" s="17">
        <f>'[1]ბიოტ. ბიუჯ.'!H92</f>
        <v>0</v>
      </c>
      <c r="K690" s="18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</row>
    <row r="691" spans="1:103" hidden="1" x14ac:dyDescent="0.25">
      <c r="A691" s="1"/>
      <c r="B691" s="1"/>
      <c r="E691" s="16" t="s">
        <v>206</v>
      </c>
      <c r="F691" s="54" t="s">
        <v>207</v>
      </c>
      <c r="G691" s="17">
        <f>'[1]ბიოტ. ბიუჯ.'!E93</f>
        <v>0</v>
      </c>
      <c r="H691" s="17">
        <f>'[1]ბიოტ. ბიუჯ.'!F93</f>
        <v>0</v>
      </c>
      <c r="I691" s="17">
        <f>'[1]ბიოტ. ბიუჯ.'!G93</f>
        <v>0</v>
      </c>
      <c r="J691" s="17">
        <f>'[1]ბიოტ. ბიუჯ.'!H93</f>
        <v>0</v>
      </c>
      <c r="K691" s="18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</row>
    <row r="692" spans="1:103" hidden="1" x14ac:dyDescent="0.25">
      <c r="A692" s="1"/>
      <c r="B692" s="1"/>
      <c r="E692" s="16" t="s">
        <v>208</v>
      </c>
      <c r="F692" s="54" t="s">
        <v>209</v>
      </c>
      <c r="G692" s="17">
        <f>'[1]ბიოტ. ბიუჯ.'!E94</f>
        <v>0</v>
      </c>
      <c r="H692" s="17">
        <f>'[1]ბიოტ. ბიუჯ.'!F94</f>
        <v>0</v>
      </c>
      <c r="I692" s="17">
        <f>'[1]ბიოტ. ბიუჯ.'!G94</f>
        <v>0</v>
      </c>
      <c r="J692" s="17">
        <f>'[1]ბიოტ. ბიუჯ.'!H94</f>
        <v>0</v>
      </c>
      <c r="K692" s="18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</row>
    <row r="693" spans="1:103" hidden="1" x14ac:dyDescent="0.25">
      <c r="A693" s="1"/>
      <c r="B693" s="1"/>
      <c r="E693" s="16" t="s">
        <v>210</v>
      </c>
      <c r="F693" s="54" t="s">
        <v>211</v>
      </c>
      <c r="G693" s="17">
        <f>'[1]ბიოტ. ბიუჯ.'!E95</f>
        <v>0</v>
      </c>
      <c r="H693" s="17">
        <f>'[1]ბიოტ. ბიუჯ.'!F95</f>
        <v>0</v>
      </c>
      <c r="I693" s="17">
        <f>'[1]ბიოტ. ბიუჯ.'!G95</f>
        <v>0</v>
      </c>
      <c r="J693" s="17">
        <f>'[1]ბიოტ. ბიუჯ.'!H95</f>
        <v>0</v>
      </c>
      <c r="K693" s="18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</row>
    <row r="694" spans="1:103" hidden="1" x14ac:dyDescent="0.25">
      <c r="A694" s="1"/>
      <c r="B694" s="1"/>
      <c r="E694" s="16" t="s">
        <v>212</v>
      </c>
      <c r="F694" s="54" t="s">
        <v>213</v>
      </c>
      <c r="G694" s="17">
        <f>'[1]ბიოტ. ბიუჯ.'!E96</f>
        <v>0</v>
      </c>
      <c r="H694" s="17">
        <f>'[1]ბიოტ. ბიუჯ.'!F96</f>
        <v>0</v>
      </c>
      <c r="I694" s="17">
        <f>'[1]ბიოტ. ბიუჯ.'!G96</f>
        <v>0</v>
      </c>
      <c r="J694" s="17">
        <f>'[1]ბიოტ. ბიუჯ.'!H96</f>
        <v>0</v>
      </c>
      <c r="K694" s="18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</row>
    <row r="695" spans="1:103" hidden="1" x14ac:dyDescent="0.25">
      <c r="A695" s="1"/>
      <c r="B695" s="1"/>
      <c r="E695" s="16" t="s">
        <v>214</v>
      </c>
      <c r="F695" s="54" t="s">
        <v>215</v>
      </c>
      <c r="G695" s="17">
        <f>'[1]ბიოტ. ბიუჯ.'!E97</f>
        <v>0</v>
      </c>
      <c r="H695" s="17">
        <f>'[1]ბიოტ. ბიუჯ.'!F97</f>
        <v>0</v>
      </c>
      <c r="I695" s="17">
        <f>'[1]ბიოტ. ბიუჯ.'!G97</f>
        <v>0</v>
      </c>
      <c r="J695" s="17">
        <f>'[1]ბიოტ. ბიუჯ.'!H97</f>
        <v>0</v>
      </c>
      <c r="K695" s="18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</row>
    <row r="696" spans="1:103" hidden="1" x14ac:dyDescent="0.25">
      <c r="A696" s="1"/>
      <c r="B696" s="1"/>
      <c r="E696" s="16" t="s">
        <v>216</v>
      </c>
      <c r="F696" s="54" t="s">
        <v>217</v>
      </c>
      <c r="G696" s="17">
        <f>'[1]ბიოტ. ბიუჯ.'!E98</f>
        <v>0</v>
      </c>
      <c r="H696" s="17">
        <f>'[1]ბიოტ. ბიუჯ.'!F98</f>
        <v>0</v>
      </c>
      <c r="I696" s="17">
        <f>'[1]ბიოტ. ბიუჯ.'!G98</f>
        <v>0</v>
      </c>
      <c r="J696" s="17">
        <f>'[1]ბიოტ. ბიუჯ.'!H98</f>
        <v>0</v>
      </c>
      <c r="K696" s="18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</row>
    <row r="697" spans="1:103" hidden="1" x14ac:dyDescent="0.25">
      <c r="A697" s="1"/>
      <c r="B697" s="1"/>
      <c r="E697" s="16" t="s">
        <v>218</v>
      </c>
      <c r="F697" s="54" t="s">
        <v>219</v>
      </c>
      <c r="G697" s="17">
        <f>'[1]ბიოტ. ბიუჯ.'!E99</f>
        <v>0</v>
      </c>
      <c r="H697" s="17">
        <f>'[1]ბიოტ. ბიუჯ.'!F99</f>
        <v>0</v>
      </c>
      <c r="I697" s="17">
        <f>'[1]ბიოტ. ბიუჯ.'!G99</f>
        <v>0</v>
      </c>
      <c r="J697" s="17">
        <f>'[1]ბიოტ. ბიუჯ.'!H99</f>
        <v>0</v>
      </c>
      <c r="K697" s="18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</row>
    <row r="698" spans="1:103" hidden="1" x14ac:dyDescent="0.25">
      <c r="A698" s="1"/>
      <c r="B698" s="1"/>
      <c r="E698" s="16" t="s">
        <v>220</v>
      </c>
      <c r="F698" s="54" t="s">
        <v>221</v>
      </c>
      <c r="G698" s="17">
        <f>'[1]ბიოტ. ბიუჯ.'!E100</f>
        <v>0</v>
      </c>
      <c r="H698" s="17">
        <f>'[1]ბიოტ. ბიუჯ.'!F100</f>
        <v>0</v>
      </c>
      <c r="I698" s="17">
        <f>'[1]ბიოტ. ბიუჯ.'!G100</f>
        <v>0</v>
      </c>
      <c r="J698" s="17">
        <f>'[1]ბიოტ. ბიუჯ.'!H100</f>
        <v>0</v>
      </c>
      <c r="K698" s="18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</row>
    <row r="699" spans="1:103" hidden="1" x14ac:dyDescent="0.25">
      <c r="A699" s="1"/>
      <c r="B699" s="1"/>
      <c r="E699" s="16" t="s">
        <v>222</v>
      </c>
      <c r="F699" s="54" t="s">
        <v>223</v>
      </c>
      <c r="G699" s="17">
        <f>'[1]ბიოტ. ბიუჯ.'!E101</f>
        <v>0</v>
      </c>
      <c r="H699" s="17">
        <f>'[1]ბიოტ. ბიუჯ.'!F101</f>
        <v>0</v>
      </c>
      <c r="I699" s="17">
        <f>'[1]ბიოტ. ბიუჯ.'!G101</f>
        <v>0</v>
      </c>
      <c r="J699" s="17">
        <f>'[1]ბიოტ. ბიუჯ.'!H101</f>
        <v>0</v>
      </c>
      <c r="K699" s="18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</row>
    <row r="700" spans="1:103" hidden="1" x14ac:dyDescent="0.25">
      <c r="A700" s="1"/>
      <c r="B700" s="1"/>
      <c r="E700" s="16" t="s">
        <v>224</v>
      </c>
      <c r="F700" s="54" t="s">
        <v>225</v>
      </c>
      <c r="G700" s="17">
        <f>'[1]ბიოტ. ბიუჯ.'!E102</f>
        <v>0</v>
      </c>
      <c r="H700" s="17">
        <f>'[1]ბიოტ. ბიუჯ.'!F102</f>
        <v>0</v>
      </c>
      <c r="I700" s="17">
        <f>'[1]ბიოტ. ბიუჯ.'!G102</f>
        <v>0</v>
      </c>
      <c r="J700" s="17">
        <f>'[1]ბიოტ. ბიუჯ.'!H102</f>
        <v>0</v>
      </c>
      <c r="K700" s="18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</row>
    <row r="701" spans="1:103" ht="27" hidden="1" x14ac:dyDescent="0.25">
      <c r="A701" s="1"/>
      <c r="B701" s="1"/>
      <c r="E701" s="16" t="s">
        <v>226</v>
      </c>
      <c r="F701" s="21" t="s">
        <v>227</v>
      </c>
      <c r="G701" s="17">
        <f>'[1]ბიოტ. ბიუჯ.'!E103</f>
        <v>0</v>
      </c>
      <c r="H701" s="17">
        <f>'[1]ბიოტ. ბიუჯ.'!F103</f>
        <v>0</v>
      </c>
      <c r="I701" s="17">
        <f>'[1]ბიოტ. ბიუჯ.'!G103</f>
        <v>0</v>
      </c>
      <c r="J701" s="17">
        <f>'[1]ბიოტ. ბიუჯ.'!H103</f>
        <v>0</v>
      </c>
      <c r="K701" s="18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</row>
    <row r="702" spans="1:103" hidden="1" x14ac:dyDescent="0.25">
      <c r="A702" s="1"/>
      <c r="B702" s="1"/>
      <c r="E702" s="16"/>
      <c r="F702" s="54" t="s">
        <v>228</v>
      </c>
      <c r="G702" s="17">
        <f>'[1]ბიოტ. ბიუჯ.'!E104</f>
        <v>0</v>
      </c>
      <c r="H702" s="17">
        <f>'[1]ბიოტ. ბიუჯ.'!F104</f>
        <v>0</v>
      </c>
      <c r="I702" s="17">
        <f>'[1]ბიოტ. ბიუჯ.'!G104</f>
        <v>0</v>
      </c>
      <c r="J702" s="17">
        <f>'[1]ბიოტ. ბიუჯ.'!H104</f>
        <v>0</v>
      </c>
      <c r="K702" s="18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</row>
    <row r="703" spans="1:103" hidden="1" x14ac:dyDescent="0.25">
      <c r="A703" s="1"/>
      <c r="B703" s="1"/>
      <c r="E703" s="16"/>
      <c r="F703" s="54" t="s">
        <v>229</v>
      </c>
      <c r="G703" s="17">
        <f>'[1]ბიოტ. ბიუჯ.'!E105</f>
        <v>0</v>
      </c>
      <c r="H703" s="17">
        <f>'[1]ბიოტ. ბიუჯ.'!F105</f>
        <v>0</v>
      </c>
      <c r="I703" s="17">
        <f>'[1]ბიოტ. ბიუჯ.'!G105</f>
        <v>0</v>
      </c>
      <c r="J703" s="17">
        <f>'[1]ბიოტ. ბიუჯ.'!H105</f>
        <v>0</v>
      </c>
      <c r="K703" s="18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</row>
    <row r="704" spans="1:103" hidden="1" x14ac:dyDescent="0.25">
      <c r="A704" s="1"/>
      <c r="B704" s="1"/>
      <c r="E704" s="16"/>
      <c r="F704" s="54" t="s">
        <v>230</v>
      </c>
      <c r="G704" s="17">
        <f>'[1]ბიოტ. ბიუჯ.'!E106</f>
        <v>0</v>
      </c>
      <c r="H704" s="17">
        <f>'[1]ბიოტ. ბიუჯ.'!F106</f>
        <v>0</v>
      </c>
      <c r="I704" s="17">
        <f>'[1]ბიოტ. ბიუჯ.'!G106</f>
        <v>0</v>
      </c>
      <c r="J704" s="17">
        <f>'[1]ბიოტ. ბიუჯ.'!H106</f>
        <v>0</v>
      </c>
      <c r="K704" s="18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</row>
    <row r="705" spans="1:103" hidden="1" x14ac:dyDescent="0.25">
      <c r="A705" s="1"/>
      <c r="B705" s="1"/>
      <c r="E705" s="16"/>
      <c r="F705" s="54" t="s">
        <v>231</v>
      </c>
      <c r="G705" s="17">
        <f>'[1]ბიოტ. ბიუჯ.'!E107</f>
        <v>0</v>
      </c>
      <c r="H705" s="17">
        <f>'[1]ბიოტ. ბიუჯ.'!F107</f>
        <v>0</v>
      </c>
      <c r="I705" s="17">
        <f>'[1]ბიოტ. ბიუჯ.'!G107</f>
        <v>0</v>
      </c>
      <c r="J705" s="17">
        <f>'[1]ბიოტ. ბიუჯ.'!H107</f>
        <v>0</v>
      </c>
      <c r="K705" s="18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</row>
    <row r="706" spans="1:103" hidden="1" x14ac:dyDescent="0.25">
      <c r="A706" s="1"/>
      <c r="B706" s="1"/>
      <c r="E706" s="46" t="s">
        <v>232</v>
      </c>
      <c r="F706" s="54" t="s">
        <v>233</v>
      </c>
      <c r="G706" s="17">
        <f>'[1]ბიოტ. ბიუჯ.'!E108</f>
        <v>0</v>
      </c>
      <c r="H706" s="17">
        <f>'[1]ბიოტ. ბიუჯ.'!F108</f>
        <v>0</v>
      </c>
      <c r="I706" s="17">
        <f>'[1]ბიოტ. ბიუჯ.'!G108</f>
        <v>0</v>
      </c>
      <c r="J706" s="17">
        <f>'[1]ბიოტ. ბიუჯ.'!H108</f>
        <v>0</v>
      </c>
      <c r="K706" s="18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</row>
    <row r="707" spans="1:103" hidden="1" x14ac:dyDescent="0.25">
      <c r="A707" s="1"/>
      <c r="B707" s="1"/>
      <c r="E707" s="46" t="s">
        <v>234</v>
      </c>
      <c r="F707" s="54" t="s">
        <v>235</v>
      </c>
      <c r="G707" s="17">
        <f>'[1]ბიოტ. ბიუჯ.'!E109</f>
        <v>0</v>
      </c>
      <c r="H707" s="17">
        <f>'[1]ბიოტ. ბიუჯ.'!F109</f>
        <v>0</v>
      </c>
      <c r="I707" s="17">
        <f>'[1]ბიოტ. ბიუჯ.'!G109</f>
        <v>0</v>
      </c>
      <c r="J707" s="17">
        <f>'[1]ბიოტ. ბიუჯ.'!H109</f>
        <v>0</v>
      </c>
      <c r="K707" s="18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</row>
    <row r="708" spans="1:103" hidden="1" x14ac:dyDescent="0.25">
      <c r="A708" s="1"/>
      <c r="B708" s="1"/>
      <c r="E708" s="46" t="s">
        <v>236</v>
      </c>
      <c r="F708" s="57" t="s">
        <v>237</v>
      </c>
      <c r="G708" s="17">
        <f>'[1]ბიოტ. ბიუჯ.'!E110</f>
        <v>0</v>
      </c>
      <c r="H708" s="17">
        <f>'[1]ბიოტ. ბიუჯ.'!F110</f>
        <v>0</v>
      </c>
      <c r="I708" s="17">
        <f>'[1]ბიოტ. ბიუჯ.'!G110</f>
        <v>0</v>
      </c>
      <c r="J708" s="17">
        <f>'[1]ბიოტ. ბიუჯ.'!H110</f>
        <v>0</v>
      </c>
      <c r="K708" s="18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</row>
    <row r="709" spans="1:103" x14ac:dyDescent="0.25">
      <c r="C709" s="1" t="s">
        <v>1</v>
      </c>
      <c r="E709" s="16">
        <v>31</v>
      </c>
      <c r="F709" s="22" t="s">
        <v>15</v>
      </c>
      <c r="G709" s="17">
        <f>'[1]ბიოტ. ბიუჯ.'!E111</f>
        <v>151000</v>
      </c>
      <c r="H709" s="17">
        <f>'[1]ბიოტ. ბიუჯ.'!F111</f>
        <v>0</v>
      </c>
      <c r="I709" s="17">
        <f>'[1]ბიოტ. ბიუჯ.'!G111</f>
        <v>0</v>
      </c>
      <c r="J709" s="17">
        <f>'[1]ბიოტ. ბიუჯ.'!H111</f>
        <v>151000</v>
      </c>
      <c r="K709" s="24"/>
      <c r="L709" s="24"/>
      <c r="M709" s="1"/>
      <c r="N709" s="1"/>
      <c r="O709" s="1"/>
      <c r="P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</row>
    <row r="710" spans="1:103" hidden="1" x14ac:dyDescent="0.25">
      <c r="A710" s="1"/>
      <c r="B710" s="1"/>
      <c r="E710" s="44">
        <v>31.1</v>
      </c>
      <c r="F710" s="58" t="s">
        <v>238</v>
      </c>
      <c r="G710" s="17">
        <f>'[1]ბიოტ. ბიუჯ.'!E112</f>
        <v>151000</v>
      </c>
      <c r="H710" s="17">
        <f>'[1]ბიოტ. ბიუჯ.'!F112</f>
        <v>0</v>
      </c>
      <c r="I710" s="17">
        <f>'[1]ბიოტ. ბიუჯ.'!G112</f>
        <v>0</v>
      </c>
      <c r="J710" s="17">
        <f>'[1]ბიოტ. ბიუჯ.'!H112</f>
        <v>151000</v>
      </c>
      <c r="K710" s="18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</row>
    <row r="711" spans="1:103" hidden="1" x14ac:dyDescent="0.25">
      <c r="A711" s="1"/>
      <c r="B711" s="1"/>
      <c r="E711" s="16" t="s">
        <v>239</v>
      </c>
      <c r="F711" s="59" t="s">
        <v>240</v>
      </c>
      <c r="G711" s="17">
        <f>'[1]ბიოტ. ბიუჯ.'!E113</f>
        <v>0</v>
      </c>
      <c r="H711" s="17">
        <f>'[1]ბიოტ. ბიუჯ.'!F113</f>
        <v>0</v>
      </c>
      <c r="I711" s="17">
        <f>'[1]ბიოტ. ბიუჯ.'!G113</f>
        <v>0</v>
      </c>
      <c r="J711" s="17">
        <f>'[1]ბიოტ. ბიუჯ.'!H113</f>
        <v>0</v>
      </c>
      <c r="K711" s="18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</row>
    <row r="712" spans="1:103" hidden="1" x14ac:dyDescent="0.25">
      <c r="A712" s="1"/>
      <c r="B712" s="1"/>
      <c r="E712" s="16" t="s">
        <v>241</v>
      </c>
      <c r="F712" s="59" t="s">
        <v>242</v>
      </c>
      <c r="G712" s="17">
        <f>'[1]ბიოტ. ბიუჯ.'!E114</f>
        <v>0</v>
      </c>
      <c r="H712" s="17">
        <f>'[1]ბიოტ. ბიუჯ.'!F114</f>
        <v>0</v>
      </c>
      <c r="I712" s="17">
        <f>'[1]ბიოტ. ბიუჯ.'!G114</f>
        <v>0</v>
      </c>
      <c r="J712" s="17">
        <f>'[1]ბიოტ. ბიუჯ.'!H114</f>
        <v>0</v>
      </c>
      <c r="K712" s="18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</row>
    <row r="713" spans="1:103" hidden="1" x14ac:dyDescent="0.25">
      <c r="A713" s="1"/>
      <c r="B713" s="1"/>
      <c r="E713" s="16" t="s">
        <v>243</v>
      </c>
      <c r="F713" s="59" t="s">
        <v>244</v>
      </c>
      <c r="G713" s="17">
        <f>'[1]ბიოტ. ბიუჯ.'!E115</f>
        <v>0</v>
      </c>
      <c r="H713" s="17">
        <f>'[1]ბიოტ. ბიუჯ.'!F115</f>
        <v>0</v>
      </c>
      <c r="I713" s="17">
        <f>'[1]ბიოტ. ბიუჯ.'!G115</f>
        <v>0</v>
      </c>
      <c r="J713" s="17">
        <f>'[1]ბიოტ. ბიუჯ.'!H115</f>
        <v>0</v>
      </c>
      <c r="K713" s="18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</row>
    <row r="714" spans="1:103" hidden="1" x14ac:dyDescent="0.25">
      <c r="A714" s="1"/>
      <c r="B714" s="1"/>
      <c r="E714" s="16" t="s">
        <v>245</v>
      </c>
      <c r="F714" s="59" t="s">
        <v>246</v>
      </c>
      <c r="G714" s="17">
        <f>'[1]ბიოტ. ბიუჯ.'!E116</f>
        <v>0</v>
      </c>
      <c r="H714" s="17">
        <f>'[1]ბიოტ. ბიუჯ.'!F116</f>
        <v>0</v>
      </c>
      <c r="I714" s="17">
        <f>'[1]ბიოტ. ბიუჯ.'!G116</f>
        <v>0</v>
      </c>
      <c r="J714" s="17">
        <f>'[1]ბიოტ. ბიუჯ.'!H116</f>
        <v>0</v>
      </c>
      <c r="K714" s="18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</row>
    <row r="715" spans="1:103" hidden="1" x14ac:dyDescent="0.25">
      <c r="A715" s="1"/>
      <c r="B715" s="1"/>
      <c r="E715" s="16" t="s">
        <v>247</v>
      </c>
      <c r="F715" s="59" t="s">
        <v>248</v>
      </c>
      <c r="G715" s="17">
        <f>'[1]ბიოტ. ბიუჯ.'!E117</f>
        <v>0</v>
      </c>
      <c r="H715" s="17">
        <f>'[1]ბიოტ. ბიუჯ.'!F117</f>
        <v>0</v>
      </c>
      <c r="I715" s="17">
        <f>'[1]ბიოტ. ბიუჯ.'!G117</f>
        <v>0</v>
      </c>
      <c r="J715" s="17">
        <f>'[1]ბიოტ. ბიუჯ.'!H117</f>
        <v>0</v>
      </c>
      <c r="K715" s="18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</row>
    <row r="716" spans="1:103" hidden="1" x14ac:dyDescent="0.25">
      <c r="A716" s="1"/>
      <c r="B716" s="1"/>
      <c r="E716" s="16" t="s">
        <v>249</v>
      </c>
      <c r="F716" s="59" t="s">
        <v>250</v>
      </c>
      <c r="G716" s="17">
        <f>'[1]ბიოტ. ბიუჯ.'!E118</f>
        <v>0</v>
      </c>
      <c r="H716" s="17">
        <f>'[1]ბიოტ. ბიუჯ.'!F118</f>
        <v>0</v>
      </c>
      <c r="I716" s="17">
        <f>'[1]ბიოტ. ბიუჯ.'!G118</f>
        <v>0</v>
      </c>
      <c r="J716" s="17">
        <f>'[1]ბიოტ. ბიუჯ.'!H118</f>
        <v>0</v>
      </c>
      <c r="K716" s="18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</row>
    <row r="717" spans="1:103" hidden="1" x14ac:dyDescent="0.25">
      <c r="A717" s="1"/>
      <c r="B717" s="1"/>
      <c r="E717" s="16" t="s">
        <v>251</v>
      </c>
      <c r="F717" s="59" t="s">
        <v>252</v>
      </c>
      <c r="G717" s="17">
        <f>'[1]ბიოტ. ბიუჯ.'!E119</f>
        <v>0</v>
      </c>
      <c r="H717" s="17">
        <f>'[1]ბიოტ. ბიუჯ.'!F119</f>
        <v>0</v>
      </c>
      <c r="I717" s="17">
        <f>'[1]ბიოტ. ბიუჯ.'!G119</f>
        <v>0</v>
      </c>
      <c r="J717" s="17">
        <f>'[1]ბიოტ. ბიუჯ.'!H119</f>
        <v>0</v>
      </c>
      <c r="K717" s="18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</row>
    <row r="718" spans="1:103" hidden="1" x14ac:dyDescent="0.25">
      <c r="A718" s="1"/>
      <c r="B718" s="1"/>
      <c r="E718" s="16" t="s">
        <v>253</v>
      </c>
      <c r="F718" s="22" t="s">
        <v>254</v>
      </c>
      <c r="G718" s="17">
        <f>'[1]ბიოტ. ბიუჯ.'!E120</f>
        <v>151000</v>
      </c>
      <c r="H718" s="17">
        <f>'[1]ბიოტ. ბიუჯ.'!F120</f>
        <v>0</v>
      </c>
      <c r="I718" s="17">
        <f>'[1]ბიოტ. ბიუჯ.'!G120</f>
        <v>0</v>
      </c>
      <c r="J718" s="17">
        <f>'[1]ბიოტ. ბიუჯ.'!H120</f>
        <v>151000</v>
      </c>
      <c r="K718" s="18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</row>
    <row r="719" spans="1:103" hidden="1" x14ac:dyDescent="0.25">
      <c r="A719" s="1"/>
      <c r="B719" s="1"/>
      <c r="E719" s="16" t="s">
        <v>255</v>
      </c>
      <c r="F719" s="59" t="s">
        <v>256</v>
      </c>
      <c r="G719" s="17">
        <f>'[1]ბიოტ. ბიუჯ.'!E121</f>
        <v>0</v>
      </c>
      <c r="H719" s="17">
        <f>'[1]ბიოტ. ბიუჯ.'!F121</f>
        <v>0</v>
      </c>
      <c r="I719" s="17">
        <f>'[1]ბიოტ. ბიუჯ.'!G121</f>
        <v>0</v>
      </c>
      <c r="J719" s="17">
        <f>'[1]ბიოტ. ბიუჯ.'!H121</f>
        <v>0</v>
      </c>
      <c r="K719" s="18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</row>
    <row r="720" spans="1:103" hidden="1" x14ac:dyDescent="0.25">
      <c r="A720" s="1"/>
      <c r="B720" s="1"/>
      <c r="E720" s="16" t="s">
        <v>257</v>
      </c>
      <c r="F720" s="59" t="s">
        <v>258</v>
      </c>
      <c r="G720" s="17">
        <f>'[1]ბიოტ. ბიუჯ.'!E122</f>
        <v>0</v>
      </c>
      <c r="H720" s="17">
        <f>'[1]ბიოტ. ბიუჯ.'!F122</f>
        <v>0</v>
      </c>
      <c r="I720" s="17">
        <f>'[1]ბიოტ. ბიუჯ.'!G122</f>
        <v>0</v>
      </c>
      <c r="J720" s="17">
        <f>'[1]ბიოტ. ბიუჯ.'!H122</f>
        <v>0</v>
      </c>
      <c r="K720" s="18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</row>
    <row r="721" spans="1:103" hidden="1" x14ac:dyDescent="0.25">
      <c r="A721" s="1"/>
      <c r="B721" s="1"/>
      <c r="E721" s="16" t="s">
        <v>259</v>
      </c>
      <c r="F721" s="59" t="s">
        <v>260</v>
      </c>
      <c r="G721" s="17">
        <f>'[1]ბიოტ. ბიუჯ.'!E123</f>
        <v>0</v>
      </c>
      <c r="H721" s="17">
        <f>'[1]ბიოტ. ბიუჯ.'!F123</f>
        <v>0</v>
      </c>
      <c r="I721" s="17">
        <f>'[1]ბიოტ. ბიუჯ.'!G123</f>
        <v>0</v>
      </c>
      <c r="J721" s="17">
        <f>'[1]ბიოტ. ბიუჯ.'!H123</f>
        <v>0</v>
      </c>
      <c r="K721" s="18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</row>
    <row r="722" spans="1:103" hidden="1" x14ac:dyDescent="0.25">
      <c r="A722" s="1"/>
      <c r="B722" s="1"/>
      <c r="E722" s="16" t="s">
        <v>261</v>
      </c>
      <c r="F722" s="59" t="s">
        <v>262</v>
      </c>
      <c r="G722" s="17">
        <f>'[1]ბიოტ. ბიუჯ.'!E124</f>
        <v>0</v>
      </c>
      <c r="H722" s="17">
        <f>'[1]ბიოტ. ბიუჯ.'!F124</f>
        <v>0</v>
      </c>
      <c r="I722" s="17">
        <f>'[1]ბიოტ. ბიუჯ.'!G124</f>
        <v>0</v>
      </c>
      <c r="J722" s="17">
        <f>'[1]ბიოტ. ბიუჯ.'!H124</f>
        <v>0</v>
      </c>
      <c r="K722" s="18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</row>
    <row r="723" spans="1:103" hidden="1" x14ac:dyDescent="0.25">
      <c r="A723" s="1"/>
      <c r="B723" s="1"/>
      <c r="E723" s="16" t="s">
        <v>263</v>
      </c>
      <c r="F723" s="22" t="s">
        <v>264</v>
      </c>
      <c r="G723" s="17">
        <f>'[1]ბიოტ. ბიუჯ.'!E125</f>
        <v>151000</v>
      </c>
      <c r="H723" s="17">
        <f>'[1]ბიოტ. ბიუჯ.'!F125</f>
        <v>0</v>
      </c>
      <c r="I723" s="17">
        <f>'[1]ბიოტ. ბიუჯ.'!G125</f>
        <v>0</v>
      </c>
      <c r="J723" s="17">
        <f>'[1]ბიოტ. ბიუჯ.'!H125</f>
        <v>151000</v>
      </c>
      <c r="K723" s="18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</row>
    <row r="724" spans="1:103" hidden="1" x14ac:dyDescent="0.25">
      <c r="A724" s="1"/>
      <c r="B724" s="1"/>
      <c r="E724" s="16" t="s">
        <v>265</v>
      </c>
      <c r="F724" s="59" t="s">
        <v>97</v>
      </c>
      <c r="G724" s="17">
        <f>'[1]ბიოტ. ბიუჯ.'!E126</f>
        <v>0</v>
      </c>
      <c r="H724" s="17">
        <f>'[1]ბიოტ. ბიუჯ.'!F126</f>
        <v>0</v>
      </c>
      <c r="I724" s="17">
        <f>'[1]ბიოტ. ბიუჯ.'!G126</f>
        <v>0</v>
      </c>
      <c r="J724" s="17">
        <f>'[1]ბიოტ. ბიუჯ.'!H126</f>
        <v>0</v>
      </c>
      <c r="K724" s="18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</row>
    <row r="725" spans="1:103" hidden="1" x14ac:dyDescent="0.25">
      <c r="A725" s="1"/>
      <c r="B725" s="1"/>
      <c r="E725" s="16" t="s">
        <v>266</v>
      </c>
      <c r="F725" s="59" t="s">
        <v>99</v>
      </c>
      <c r="G725" s="17">
        <f>'[1]ბიოტ. ბიუჯ.'!E127</f>
        <v>0</v>
      </c>
      <c r="H725" s="17">
        <f>'[1]ბიოტ. ბიუჯ.'!F127</f>
        <v>0</v>
      </c>
      <c r="I725" s="17">
        <f>'[1]ბიოტ. ბიუჯ.'!G127</f>
        <v>0</v>
      </c>
      <c r="J725" s="17">
        <f>'[1]ბიოტ. ბიუჯ.'!H127</f>
        <v>0</v>
      </c>
      <c r="K725" s="18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</row>
    <row r="726" spans="1:103" hidden="1" x14ac:dyDescent="0.25">
      <c r="A726" s="1"/>
      <c r="B726" s="1"/>
      <c r="E726" s="16" t="s">
        <v>267</v>
      </c>
      <c r="F726" s="59" t="s">
        <v>268</v>
      </c>
      <c r="G726" s="17">
        <f>'[1]ბიოტ. ბიუჯ.'!E128</f>
        <v>0</v>
      </c>
      <c r="H726" s="17">
        <f>'[1]ბიოტ. ბიუჯ.'!F128</f>
        <v>0</v>
      </c>
      <c r="I726" s="17">
        <f>'[1]ბიოტ. ბიუჯ.'!G128</f>
        <v>0</v>
      </c>
      <c r="J726" s="17">
        <f>'[1]ბიოტ. ბიუჯ.'!H128</f>
        <v>0</v>
      </c>
      <c r="K726" s="18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</row>
    <row r="727" spans="1:103" hidden="1" x14ac:dyDescent="0.25">
      <c r="A727" s="1"/>
      <c r="B727" s="1"/>
      <c r="E727" s="16" t="s">
        <v>269</v>
      </c>
      <c r="F727" s="59" t="s">
        <v>109</v>
      </c>
      <c r="G727" s="17">
        <f>'[1]ბიოტ. ბიუჯ.'!E129</f>
        <v>0</v>
      </c>
      <c r="H727" s="17">
        <f>'[1]ბიოტ. ბიუჯ.'!F129</f>
        <v>0</v>
      </c>
      <c r="I727" s="17">
        <f>'[1]ბიოტ. ბიუჯ.'!G129</f>
        <v>0</v>
      </c>
      <c r="J727" s="17">
        <f>'[1]ბიოტ. ბიუჯ.'!H129</f>
        <v>0</v>
      </c>
      <c r="K727" s="18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</row>
    <row r="728" spans="1:103" hidden="1" x14ac:dyDescent="0.25">
      <c r="A728" s="1"/>
      <c r="B728" s="1"/>
      <c r="E728" s="16" t="s">
        <v>270</v>
      </c>
      <c r="F728" s="59" t="s">
        <v>271</v>
      </c>
      <c r="G728" s="17">
        <f>'[1]ბიოტ. ბიუჯ.'!E130</f>
        <v>0</v>
      </c>
      <c r="H728" s="17">
        <f>'[1]ბიოტ. ბიუჯ.'!F130</f>
        <v>0</v>
      </c>
      <c r="I728" s="17">
        <f>'[1]ბიოტ. ბიუჯ.'!G130</f>
        <v>0</v>
      </c>
      <c r="J728" s="17">
        <f>'[1]ბიოტ. ბიუჯ.'!H130</f>
        <v>0</v>
      </c>
      <c r="K728" s="18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</row>
    <row r="729" spans="1:103" hidden="1" x14ac:dyDescent="0.25">
      <c r="A729" s="1"/>
      <c r="B729" s="1"/>
      <c r="E729" s="16" t="s">
        <v>272</v>
      </c>
      <c r="F729" s="59" t="s">
        <v>273</v>
      </c>
      <c r="G729" s="17">
        <f>'[1]ბიოტ. ბიუჯ.'!E131</f>
        <v>0</v>
      </c>
      <c r="H729" s="17">
        <f>'[1]ბიოტ. ბიუჯ.'!F131</f>
        <v>0</v>
      </c>
      <c r="I729" s="17">
        <f>'[1]ბიოტ. ბიუჯ.'!G131</f>
        <v>0</v>
      </c>
      <c r="J729" s="17">
        <f>'[1]ბიოტ. ბიუჯ.'!H131</f>
        <v>0</v>
      </c>
      <c r="K729" s="18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</row>
    <row r="730" spans="1:103" hidden="1" x14ac:dyDescent="0.25">
      <c r="A730" s="1"/>
      <c r="B730" s="1"/>
      <c r="E730" s="16" t="s">
        <v>274</v>
      </c>
      <c r="F730" s="59" t="s">
        <v>275</v>
      </c>
      <c r="G730" s="17">
        <f>'[1]ბიოტ. ბიუჯ.'!E132</f>
        <v>0</v>
      </c>
      <c r="H730" s="17">
        <f>'[1]ბიოტ. ბიუჯ.'!F132</f>
        <v>0</v>
      </c>
      <c r="I730" s="17">
        <f>'[1]ბიოტ. ბიუჯ.'!G132</f>
        <v>0</v>
      </c>
      <c r="J730" s="17">
        <f>'[1]ბიოტ. ბიუჯ.'!H132</f>
        <v>0</v>
      </c>
      <c r="K730" s="18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</row>
    <row r="731" spans="1:103" hidden="1" x14ac:dyDescent="0.25">
      <c r="A731" s="1"/>
      <c r="B731" s="1"/>
      <c r="E731" s="16" t="s">
        <v>276</v>
      </c>
      <c r="F731" s="59" t="s">
        <v>277</v>
      </c>
      <c r="G731" s="17">
        <f>'[1]ბიოტ. ბიუჯ.'!E133</f>
        <v>0</v>
      </c>
      <c r="H731" s="17">
        <f>'[1]ბიოტ. ბიუჯ.'!F133</f>
        <v>0</v>
      </c>
      <c r="I731" s="17">
        <f>'[1]ბიოტ. ბიუჯ.'!G133</f>
        <v>0</v>
      </c>
      <c r="J731" s="17">
        <f>'[1]ბიოტ. ბიუჯ.'!H133</f>
        <v>0</v>
      </c>
      <c r="K731" s="18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</row>
    <row r="732" spans="1:103" hidden="1" x14ac:dyDescent="0.25">
      <c r="A732" s="1"/>
      <c r="B732" s="1"/>
      <c r="E732" s="16" t="s">
        <v>278</v>
      </c>
      <c r="F732" s="59" t="s">
        <v>111</v>
      </c>
      <c r="G732" s="17">
        <f>'[1]ბიოტ. ბიუჯ.'!E134</f>
        <v>0</v>
      </c>
      <c r="H732" s="17">
        <f>'[1]ბიოტ. ბიუჯ.'!F134</f>
        <v>0</v>
      </c>
      <c r="I732" s="17">
        <f>'[1]ბიოტ. ბიუჯ.'!G134</f>
        <v>0</v>
      </c>
      <c r="J732" s="17">
        <f>'[1]ბიოტ. ბიუჯ.'!H134</f>
        <v>0</v>
      </c>
      <c r="K732" s="18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</row>
    <row r="733" spans="1:103" hidden="1" x14ac:dyDescent="0.25">
      <c r="A733" s="1"/>
      <c r="B733" s="1"/>
      <c r="E733" s="16" t="s">
        <v>279</v>
      </c>
      <c r="F733" s="59" t="s">
        <v>280</v>
      </c>
      <c r="G733" s="17">
        <f>'[1]ბიოტ. ბიუჯ.'!E135</f>
        <v>151000</v>
      </c>
      <c r="H733" s="17">
        <f>'[1]ბიოტ. ბიუჯ.'!F135</f>
        <v>0</v>
      </c>
      <c r="I733" s="17">
        <f>'[1]ბიოტ. ბიუჯ.'!G135</f>
        <v>0</v>
      </c>
      <c r="J733" s="17">
        <f>'[1]ბიოტ. ბიუჯ.'!H135</f>
        <v>151000</v>
      </c>
      <c r="K733" s="18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</row>
    <row r="734" spans="1:103" hidden="1" x14ac:dyDescent="0.25">
      <c r="A734" s="1"/>
      <c r="B734" s="1"/>
      <c r="E734" s="16" t="s">
        <v>281</v>
      </c>
      <c r="F734" s="59" t="s">
        <v>299</v>
      </c>
      <c r="G734" s="17">
        <f>'[1]ბიოტ. ბიუჯ.'!E136</f>
        <v>0</v>
      </c>
      <c r="H734" s="17">
        <f>'[1]ბიოტ. ბიუჯ.'!F136</f>
        <v>0</v>
      </c>
      <c r="I734" s="17">
        <f>'[1]ბიოტ. ბიუჯ.'!G136</f>
        <v>0</v>
      </c>
      <c r="J734" s="17">
        <f>'[1]ბიოტ. ბიუჯ.'!H136</f>
        <v>0</v>
      </c>
      <c r="K734" s="18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</row>
    <row r="735" spans="1:103" hidden="1" x14ac:dyDescent="0.25">
      <c r="A735" s="1"/>
      <c r="B735" s="1"/>
      <c r="E735" s="16" t="s">
        <v>283</v>
      </c>
      <c r="F735" s="59" t="s">
        <v>284</v>
      </c>
      <c r="G735" s="17">
        <f>'[1]ბიოტ. ბიუჯ.'!E137</f>
        <v>0</v>
      </c>
      <c r="H735" s="17">
        <f>'[1]ბიოტ. ბიუჯ.'!F137</f>
        <v>0</v>
      </c>
      <c r="I735" s="17">
        <f>'[1]ბიოტ. ბიუჯ.'!G137</f>
        <v>0</v>
      </c>
      <c r="J735" s="17">
        <f>'[1]ბიოტ. ბიუჯ.'!H137</f>
        <v>0</v>
      </c>
      <c r="K735" s="18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</row>
    <row r="736" spans="1:103" hidden="1" x14ac:dyDescent="0.25">
      <c r="A736" s="1"/>
      <c r="B736" s="1"/>
      <c r="E736" s="16" t="s">
        <v>285</v>
      </c>
      <c r="F736" s="59" t="s">
        <v>123</v>
      </c>
      <c r="G736" s="17">
        <f>'[1]ბიოტ. ბიუჯ.'!E138</f>
        <v>0</v>
      </c>
      <c r="H736" s="17">
        <f>'[1]ბიოტ. ბიუჯ.'!F138</f>
        <v>0</v>
      </c>
      <c r="I736" s="17">
        <f>'[1]ბიოტ. ბიუჯ.'!G138</f>
        <v>0</v>
      </c>
      <c r="J736" s="17">
        <f>'[1]ბიოტ. ბიუჯ.'!H138</f>
        <v>0</v>
      </c>
      <c r="K736" s="18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</row>
    <row r="737" spans="1:103" ht="30" hidden="1" x14ac:dyDescent="0.25">
      <c r="A737" s="1"/>
      <c r="B737" s="1"/>
      <c r="E737" s="16" t="s">
        <v>286</v>
      </c>
      <c r="F737" s="59" t="s">
        <v>287</v>
      </c>
      <c r="G737" s="17">
        <f>'[1]ბიოტ. ბიუჯ.'!E139</f>
        <v>0</v>
      </c>
      <c r="H737" s="17">
        <f>'[1]ბიოტ. ბიუჯ.'!F139</f>
        <v>0</v>
      </c>
      <c r="I737" s="17">
        <f>'[1]ბიოტ. ბიუჯ.'!G139</f>
        <v>0</v>
      </c>
      <c r="J737" s="17">
        <f>'[1]ბიოტ. ბიუჯ.'!H139</f>
        <v>0</v>
      </c>
      <c r="K737" s="18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</row>
    <row r="738" spans="1:103" ht="15.75" hidden="1" x14ac:dyDescent="0.25">
      <c r="A738" s="1"/>
      <c r="B738" s="1"/>
      <c r="E738" s="61" t="s">
        <v>288</v>
      </c>
      <c r="F738" s="59" t="s">
        <v>289</v>
      </c>
      <c r="G738" s="17">
        <f>'[1]ბიოტ. ბიუჯ.'!E140</f>
        <v>0</v>
      </c>
      <c r="H738" s="17">
        <f>'[1]ბიოტ. ბიუჯ.'!F140</f>
        <v>0</v>
      </c>
      <c r="I738" s="17">
        <f>'[1]ბიოტ. ბიუჯ.'!G140</f>
        <v>0</v>
      </c>
      <c r="J738" s="17">
        <f>'[1]ბიოტ. ბიუჯ.'!H140</f>
        <v>0</v>
      </c>
      <c r="K738" s="18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</row>
    <row r="739" spans="1:103" ht="15.75" hidden="1" x14ac:dyDescent="0.25">
      <c r="A739" s="1"/>
      <c r="B739" s="1"/>
      <c r="E739" s="61" t="s">
        <v>290</v>
      </c>
      <c r="F739" s="59" t="s">
        <v>291</v>
      </c>
      <c r="G739" s="17">
        <f>'[1]ბიოტ. ბიუჯ.'!E141</f>
        <v>0</v>
      </c>
      <c r="H739" s="17">
        <f>'[1]ბიოტ. ბიუჯ.'!F141</f>
        <v>0</v>
      </c>
      <c r="I739" s="17">
        <f>'[1]ბიოტ. ბიუჯ.'!G141</f>
        <v>0</v>
      </c>
      <c r="J739" s="17">
        <f>'[1]ბიოტ. ბიუჯ.'!H141</f>
        <v>0</v>
      </c>
      <c r="K739" s="18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</row>
    <row r="740" spans="1:103" ht="15.75" hidden="1" x14ac:dyDescent="0.25">
      <c r="A740" s="1"/>
      <c r="B740" s="1"/>
      <c r="E740" s="61" t="s">
        <v>292</v>
      </c>
      <c r="F740" s="59" t="s">
        <v>293</v>
      </c>
      <c r="G740" s="17">
        <f>'[1]ბიოტ. ბიუჯ.'!E142</f>
        <v>0</v>
      </c>
      <c r="H740" s="17">
        <f>'[1]ბიოტ. ბიუჯ.'!F142</f>
        <v>0</v>
      </c>
      <c r="I740" s="17">
        <f>'[1]ბიოტ. ბიუჯ.'!G142</f>
        <v>0</v>
      </c>
      <c r="J740" s="17">
        <f>'[1]ბიოტ. ბიუჯ.'!H142</f>
        <v>0</v>
      </c>
      <c r="K740" s="18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</row>
    <row r="741" spans="1:103" ht="15.75" hidden="1" x14ac:dyDescent="0.25">
      <c r="A741" s="1"/>
      <c r="B741" s="1"/>
      <c r="E741" s="61" t="s">
        <v>294</v>
      </c>
      <c r="F741" s="59" t="s">
        <v>295</v>
      </c>
      <c r="G741" s="17">
        <f>'[1]ბიოტ. ბიუჯ.'!E143</f>
        <v>0</v>
      </c>
      <c r="H741" s="17">
        <f>'[1]ბიოტ. ბიუჯ.'!F143</f>
        <v>0</v>
      </c>
      <c r="I741" s="17">
        <f>'[1]ბიოტ. ბიუჯ.'!G143</f>
        <v>0</v>
      </c>
      <c r="J741" s="17">
        <f>'[1]ბიოტ. ბიუჯ.'!H143</f>
        <v>0</v>
      </c>
      <c r="K741" s="18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</row>
    <row r="742" spans="1:103" ht="15.75" hidden="1" x14ac:dyDescent="0.25">
      <c r="A742" s="1"/>
      <c r="B742" s="1"/>
      <c r="E742" s="61" t="s">
        <v>296</v>
      </c>
      <c r="F742" s="22" t="s">
        <v>297</v>
      </c>
      <c r="G742" s="17">
        <f>'[1]ბიოტ. ბიუჯ.'!E144</f>
        <v>0</v>
      </c>
      <c r="H742" s="17">
        <f>'[1]ბიოტ. ბიუჯ.'!F144</f>
        <v>0</v>
      </c>
      <c r="I742" s="17">
        <f>'[1]ბიოტ. ბიუჯ.'!G144</f>
        <v>0</v>
      </c>
      <c r="J742" s="17">
        <f>'[1]ბიოტ. ბიუჯ.'!H144</f>
        <v>0</v>
      </c>
      <c r="K742" s="18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</row>
    <row r="743" spans="1:103" ht="15.75" hidden="1" x14ac:dyDescent="0.25">
      <c r="A743" s="1" t="s">
        <v>0</v>
      </c>
      <c r="B743" s="1"/>
      <c r="E743" s="62">
        <v>33.18</v>
      </c>
      <c r="F743" s="63" t="s">
        <v>298</v>
      </c>
      <c r="G743" s="17">
        <f>'[1]ბიოტ. ბიუჯ.'!E145</f>
        <v>0</v>
      </c>
      <c r="H743" s="17">
        <f>'[1]ბიოტ. ბიუჯ.'!F145</f>
        <v>0</v>
      </c>
      <c r="I743" s="17">
        <f>'[1]ბიოტ. ბიუჯ.'!G145</f>
        <v>0</v>
      </c>
      <c r="J743" s="17">
        <f>'[1]ბიოტ. ბიუჯ.'!H145</f>
        <v>0</v>
      </c>
      <c r="K743" s="18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</row>
    <row r="744" spans="1:103" s="28" customFormat="1" hidden="1" x14ac:dyDescent="0.25">
      <c r="E744" s="64"/>
      <c r="F744" s="65" t="s">
        <v>35</v>
      </c>
      <c r="G744" s="17">
        <f>'[1]ბიოტ. ბიუჯ.'!E146</f>
        <v>0</v>
      </c>
      <c r="H744" s="17">
        <f>'[1]ბიოტ. ბიუჯ.'!F146</f>
        <v>0</v>
      </c>
      <c r="I744" s="17">
        <f>'[1]ბიოტ. ბიუჯ.'!G146</f>
        <v>0</v>
      </c>
      <c r="J744" s="17">
        <f>'[1]ბიოტ. ბიუჯ.'!H146</f>
        <v>0</v>
      </c>
      <c r="K744" s="18"/>
    </row>
    <row r="745" spans="1:103" s="28" customFormat="1" ht="28.5" customHeight="1" x14ac:dyDescent="0.25">
      <c r="A745" s="3"/>
      <c r="B745" s="3"/>
      <c r="C745" s="1" t="s">
        <v>1</v>
      </c>
      <c r="D745" s="1"/>
      <c r="E745" s="2"/>
      <c r="F745" s="25" t="s">
        <v>21</v>
      </c>
      <c r="G745" s="24"/>
      <c r="H745" s="26"/>
      <c r="I745" s="26"/>
      <c r="J745" s="26"/>
      <c r="K745" s="27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</row>
    <row r="746" spans="1:103" s="28" customFormat="1" hidden="1" x14ac:dyDescent="0.25">
      <c r="C746" s="1"/>
      <c r="D746" s="1"/>
      <c r="E746" s="44"/>
      <c r="F746" s="66" t="s">
        <v>61</v>
      </c>
      <c r="G746" s="17">
        <f>G890+G1034</f>
        <v>0</v>
      </c>
      <c r="H746" s="17">
        <f t="shared" ref="H746:J746" si="33">H890+H1034</f>
        <v>0</v>
      </c>
      <c r="I746" s="17">
        <f t="shared" si="33"/>
        <v>0</v>
      </c>
      <c r="J746" s="17">
        <f t="shared" si="33"/>
        <v>0</v>
      </c>
      <c r="K746" s="18"/>
    </row>
    <row r="747" spans="1:103" s="28" customFormat="1" hidden="1" x14ac:dyDescent="0.25">
      <c r="C747" s="1"/>
      <c r="D747" s="1"/>
      <c r="E747" s="16"/>
      <c r="F747" s="30" t="s">
        <v>42</v>
      </c>
      <c r="G747" s="17">
        <f t="shared" ref="G747:J762" si="34">G891+G1035</f>
        <v>82000</v>
      </c>
      <c r="H747" s="17">
        <f t="shared" si="34"/>
        <v>10800</v>
      </c>
      <c r="I747" s="17">
        <f t="shared" si="34"/>
        <v>0</v>
      </c>
      <c r="J747" s="17">
        <f t="shared" si="34"/>
        <v>92800</v>
      </c>
      <c r="K747" s="18"/>
    </row>
    <row r="748" spans="1:103" s="28" customFormat="1" hidden="1" x14ac:dyDescent="0.25">
      <c r="C748" s="1"/>
      <c r="D748" s="1"/>
      <c r="E748" s="16"/>
      <c r="F748" s="45" t="s">
        <v>62</v>
      </c>
      <c r="G748" s="17">
        <f t="shared" si="34"/>
        <v>12000</v>
      </c>
      <c r="H748" s="17">
        <f t="shared" si="34"/>
        <v>0</v>
      </c>
      <c r="I748" s="17">
        <f t="shared" si="34"/>
        <v>0</v>
      </c>
      <c r="J748" s="17">
        <f t="shared" si="34"/>
        <v>12000</v>
      </c>
      <c r="K748" s="18"/>
    </row>
    <row r="749" spans="1:103" s="28" customFormat="1" hidden="1" x14ac:dyDescent="0.25">
      <c r="C749" s="1"/>
      <c r="D749" s="1"/>
      <c r="E749" s="16"/>
      <c r="F749" s="45" t="s">
        <v>63</v>
      </c>
      <c r="G749" s="17">
        <f t="shared" si="34"/>
        <v>70000</v>
      </c>
      <c r="H749" s="17">
        <f t="shared" si="34"/>
        <v>10800</v>
      </c>
      <c r="I749" s="17">
        <f t="shared" si="34"/>
        <v>0</v>
      </c>
      <c r="J749" s="17">
        <f t="shared" si="34"/>
        <v>80800</v>
      </c>
      <c r="K749" s="18"/>
    </row>
    <row r="750" spans="1:103" s="28" customFormat="1" hidden="1" x14ac:dyDescent="0.25">
      <c r="C750" s="1"/>
      <c r="D750" s="1"/>
      <c r="E750" s="16"/>
      <c r="F750" s="45" t="s">
        <v>11</v>
      </c>
      <c r="G750" s="17">
        <f t="shared" si="34"/>
        <v>0</v>
      </c>
      <c r="H750" s="17">
        <f t="shared" si="34"/>
        <v>0</v>
      </c>
      <c r="I750" s="17">
        <f t="shared" si="34"/>
        <v>0</v>
      </c>
      <c r="J750" s="17">
        <f t="shared" si="34"/>
        <v>0</v>
      </c>
      <c r="K750" s="18"/>
    </row>
    <row r="751" spans="1:103" s="28" customFormat="1" hidden="1" x14ac:dyDescent="0.25">
      <c r="C751" s="1"/>
      <c r="D751" s="1"/>
      <c r="E751" s="46"/>
      <c r="F751" s="47" t="s">
        <v>5</v>
      </c>
      <c r="G751" s="17">
        <f t="shared" si="34"/>
        <v>82000</v>
      </c>
      <c r="H751" s="17">
        <f t="shared" si="34"/>
        <v>10800</v>
      </c>
      <c r="I751" s="17">
        <f t="shared" si="34"/>
        <v>0</v>
      </c>
      <c r="J751" s="17">
        <f t="shared" si="34"/>
        <v>92800</v>
      </c>
      <c r="K751" s="18"/>
    </row>
    <row r="752" spans="1:103" s="28" customFormat="1" ht="19.5" customHeight="1" x14ac:dyDescent="0.25">
      <c r="A752" s="3"/>
      <c r="B752" s="3"/>
      <c r="C752" s="1" t="s">
        <v>1</v>
      </c>
      <c r="D752" s="1"/>
      <c r="E752" s="16"/>
      <c r="F752" s="71" t="s">
        <v>6</v>
      </c>
      <c r="G752" s="17">
        <f t="shared" si="34"/>
        <v>82000</v>
      </c>
      <c r="H752" s="17">
        <f t="shared" si="34"/>
        <v>10800</v>
      </c>
      <c r="I752" s="17">
        <f t="shared" si="34"/>
        <v>0</v>
      </c>
      <c r="J752" s="17">
        <f t="shared" si="34"/>
        <v>92800</v>
      </c>
      <c r="K752" s="24"/>
      <c r="L752" s="24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</row>
    <row r="753" spans="1:49" s="28" customFormat="1" x14ac:dyDescent="0.25">
      <c r="A753" s="3"/>
      <c r="B753" s="3"/>
      <c r="C753" s="1" t="s">
        <v>1</v>
      </c>
      <c r="D753" s="1"/>
      <c r="E753" s="16">
        <v>2</v>
      </c>
      <c r="F753" s="19" t="s">
        <v>7</v>
      </c>
      <c r="G753" s="17">
        <f t="shared" si="34"/>
        <v>82000</v>
      </c>
      <c r="H753" s="17">
        <f t="shared" si="34"/>
        <v>10800</v>
      </c>
      <c r="I753" s="17">
        <f t="shared" si="34"/>
        <v>0</v>
      </c>
      <c r="J753" s="17">
        <f t="shared" si="34"/>
        <v>92800</v>
      </c>
      <c r="K753" s="24"/>
      <c r="L753" s="24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</row>
    <row r="754" spans="1:49" s="28" customFormat="1" x14ac:dyDescent="0.25">
      <c r="A754" s="3"/>
      <c r="B754" s="3"/>
      <c r="C754" s="1" t="s">
        <v>1</v>
      </c>
      <c r="D754" s="1"/>
      <c r="E754" s="16">
        <v>2.1</v>
      </c>
      <c r="F754" s="19" t="s">
        <v>8</v>
      </c>
      <c r="G754" s="17">
        <f t="shared" si="34"/>
        <v>29000</v>
      </c>
      <c r="H754" s="17">
        <f t="shared" si="34"/>
        <v>4800</v>
      </c>
      <c r="I754" s="17">
        <f t="shared" si="34"/>
        <v>0</v>
      </c>
      <c r="J754" s="17">
        <f t="shared" si="34"/>
        <v>33800</v>
      </c>
      <c r="K754" s="24"/>
      <c r="L754" s="24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</row>
    <row r="755" spans="1:49" s="28" customFormat="1" hidden="1" x14ac:dyDescent="0.25">
      <c r="C755" s="1"/>
      <c r="D755" s="1"/>
      <c r="E755" s="44" t="s">
        <v>64</v>
      </c>
      <c r="F755" s="48" t="s">
        <v>65</v>
      </c>
      <c r="G755" s="17">
        <f t="shared" si="34"/>
        <v>25000</v>
      </c>
      <c r="H755" s="17">
        <f t="shared" si="34"/>
        <v>4800</v>
      </c>
      <c r="I755" s="17">
        <f t="shared" si="34"/>
        <v>0</v>
      </c>
      <c r="J755" s="17">
        <f t="shared" si="34"/>
        <v>29800</v>
      </c>
      <c r="K755" s="18"/>
    </row>
    <row r="756" spans="1:49" s="28" customFormat="1" hidden="1" x14ac:dyDescent="0.25">
      <c r="C756" s="1"/>
      <c r="D756" s="1"/>
      <c r="E756" s="16"/>
      <c r="F756" s="49" t="s">
        <v>66</v>
      </c>
      <c r="G756" s="17">
        <f t="shared" si="34"/>
        <v>25000</v>
      </c>
      <c r="H756" s="17">
        <f t="shared" si="34"/>
        <v>4800</v>
      </c>
      <c r="I756" s="17">
        <f t="shared" si="34"/>
        <v>0</v>
      </c>
      <c r="J756" s="17">
        <f t="shared" si="34"/>
        <v>29800</v>
      </c>
      <c r="K756" s="18"/>
    </row>
    <row r="757" spans="1:49" s="28" customFormat="1" hidden="1" x14ac:dyDescent="0.25">
      <c r="C757" s="1"/>
      <c r="D757" s="1"/>
      <c r="E757" s="16"/>
      <c r="F757" s="49" t="s">
        <v>67</v>
      </c>
      <c r="G757" s="17">
        <f t="shared" si="34"/>
        <v>0</v>
      </c>
      <c r="H757" s="17">
        <f t="shared" si="34"/>
        <v>0</v>
      </c>
      <c r="I757" s="17">
        <f t="shared" si="34"/>
        <v>0</v>
      </c>
      <c r="J757" s="17">
        <f t="shared" si="34"/>
        <v>0</v>
      </c>
      <c r="K757" s="18"/>
    </row>
    <row r="758" spans="1:49" s="28" customFormat="1" hidden="1" x14ac:dyDescent="0.25">
      <c r="C758" s="1"/>
      <c r="D758" s="1"/>
      <c r="E758" s="16"/>
      <c r="F758" s="49" t="s">
        <v>68</v>
      </c>
      <c r="G758" s="17">
        <f t="shared" si="34"/>
        <v>0</v>
      </c>
      <c r="H758" s="17">
        <f t="shared" si="34"/>
        <v>0</v>
      </c>
      <c r="I758" s="17">
        <f t="shared" si="34"/>
        <v>0</v>
      </c>
      <c r="J758" s="17">
        <f t="shared" si="34"/>
        <v>0</v>
      </c>
      <c r="K758" s="18"/>
    </row>
    <row r="759" spans="1:49" s="28" customFormat="1" hidden="1" x14ac:dyDescent="0.25">
      <c r="C759" s="1"/>
      <c r="D759" s="1"/>
      <c r="E759" s="50" t="s">
        <v>69</v>
      </c>
      <c r="F759" s="49" t="s">
        <v>70</v>
      </c>
      <c r="G759" s="17">
        <f t="shared" si="34"/>
        <v>0</v>
      </c>
      <c r="H759" s="17">
        <f t="shared" si="34"/>
        <v>0</v>
      </c>
      <c r="I759" s="17">
        <f t="shared" si="34"/>
        <v>0</v>
      </c>
      <c r="J759" s="17">
        <f t="shared" si="34"/>
        <v>0</v>
      </c>
      <c r="K759" s="18"/>
    </row>
    <row r="760" spans="1:49" s="28" customFormat="1" hidden="1" x14ac:dyDescent="0.25">
      <c r="C760" s="1"/>
      <c r="D760" s="1"/>
      <c r="E760" s="16" t="s">
        <v>71</v>
      </c>
      <c r="F760" s="51" t="s">
        <v>72</v>
      </c>
      <c r="G760" s="17">
        <f t="shared" si="34"/>
        <v>0</v>
      </c>
      <c r="H760" s="17">
        <f t="shared" si="34"/>
        <v>0</v>
      </c>
      <c r="I760" s="17">
        <f t="shared" si="34"/>
        <v>0</v>
      </c>
      <c r="J760" s="17">
        <f t="shared" si="34"/>
        <v>0</v>
      </c>
      <c r="K760" s="18"/>
    </row>
    <row r="761" spans="1:49" s="28" customFormat="1" hidden="1" x14ac:dyDescent="0.25">
      <c r="C761" s="1"/>
      <c r="D761" s="1"/>
      <c r="E761" s="16"/>
      <c r="F761" s="51" t="s">
        <v>73</v>
      </c>
      <c r="G761" s="17">
        <f t="shared" si="34"/>
        <v>4000</v>
      </c>
      <c r="H761" s="17">
        <f t="shared" si="34"/>
        <v>0</v>
      </c>
      <c r="I761" s="17">
        <f t="shared" si="34"/>
        <v>0</v>
      </c>
      <c r="J761" s="17">
        <f t="shared" si="34"/>
        <v>4000</v>
      </c>
      <c r="K761" s="18"/>
    </row>
    <row r="762" spans="1:49" s="28" customFormat="1" hidden="1" x14ac:dyDescent="0.25">
      <c r="C762" s="1"/>
      <c r="D762" s="1"/>
      <c r="E762" s="16"/>
      <c r="F762" s="51" t="s">
        <v>74</v>
      </c>
      <c r="G762" s="17">
        <f t="shared" si="34"/>
        <v>0</v>
      </c>
      <c r="H762" s="17">
        <f t="shared" si="34"/>
        <v>0</v>
      </c>
      <c r="I762" s="17">
        <f t="shared" si="34"/>
        <v>0</v>
      </c>
      <c r="J762" s="17">
        <f t="shared" si="34"/>
        <v>0</v>
      </c>
      <c r="K762" s="18"/>
    </row>
    <row r="763" spans="1:49" s="28" customFormat="1" hidden="1" x14ac:dyDescent="0.25">
      <c r="C763" s="1"/>
      <c r="D763" s="1"/>
      <c r="E763" s="16"/>
      <c r="F763" s="51" t="s">
        <v>75</v>
      </c>
      <c r="G763" s="17">
        <f t="shared" ref="G763:J778" si="35">G907+G1051</f>
        <v>0</v>
      </c>
      <c r="H763" s="17">
        <f t="shared" si="35"/>
        <v>0</v>
      </c>
      <c r="I763" s="17">
        <f t="shared" si="35"/>
        <v>0</v>
      </c>
      <c r="J763" s="17">
        <f t="shared" si="35"/>
        <v>0</v>
      </c>
      <c r="K763" s="18"/>
    </row>
    <row r="764" spans="1:49" s="28" customFormat="1" hidden="1" x14ac:dyDescent="0.25">
      <c r="C764" s="1"/>
      <c r="D764" s="1"/>
      <c r="E764" s="16"/>
      <c r="F764" s="51" t="s">
        <v>76</v>
      </c>
      <c r="G764" s="17">
        <f t="shared" si="35"/>
        <v>0</v>
      </c>
      <c r="H764" s="17">
        <f t="shared" si="35"/>
        <v>0</v>
      </c>
      <c r="I764" s="17">
        <f t="shared" si="35"/>
        <v>0</v>
      </c>
      <c r="J764" s="17">
        <f t="shared" si="35"/>
        <v>0</v>
      </c>
      <c r="K764" s="18"/>
    </row>
    <row r="765" spans="1:49" s="28" customFormat="1" hidden="1" x14ac:dyDescent="0.25">
      <c r="C765" s="1"/>
      <c r="D765" s="1"/>
      <c r="E765" s="46"/>
      <c r="F765" s="52" t="s">
        <v>77</v>
      </c>
      <c r="G765" s="17">
        <f t="shared" si="35"/>
        <v>0</v>
      </c>
      <c r="H765" s="17">
        <f t="shared" si="35"/>
        <v>0</v>
      </c>
      <c r="I765" s="17">
        <f t="shared" si="35"/>
        <v>0</v>
      </c>
      <c r="J765" s="17">
        <f t="shared" si="35"/>
        <v>0</v>
      </c>
      <c r="K765" s="18"/>
    </row>
    <row r="766" spans="1:49" s="28" customFormat="1" x14ac:dyDescent="0.25">
      <c r="A766" s="3"/>
      <c r="B766" s="3"/>
      <c r="C766" s="1" t="s">
        <v>1</v>
      </c>
      <c r="D766" s="1"/>
      <c r="E766" s="16">
        <v>2.2000000000000002</v>
      </c>
      <c r="F766" s="20" t="s">
        <v>9</v>
      </c>
      <c r="G766" s="17">
        <f t="shared" si="35"/>
        <v>52000</v>
      </c>
      <c r="H766" s="17">
        <f t="shared" si="35"/>
        <v>6900</v>
      </c>
      <c r="I766" s="17">
        <f t="shared" si="35"/>
        <v>0</v>
      </c>
      <c r="J766" s="17">
        <f t="shared" si="35"/>
        <v>58900</v>
      </c>
      <c r="K766" s="24"/>
      <c r="L766" s="24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</row>
    <row r="767" spans="1:49" s="28" customFormat="1" hidden="1" x14ac:dyDescent="0.25">
      <c r="C767" s="1"/>
      <c r="D767" s="1"/>
      <c r="E767" s="44" t="s">
        <v>78</v>
      </c>
      <c r="F767" s="53" t="s">
        <v>79</v>
      </c>
      <c r="G767" s="17">
        <f t="shared" si="35"/>
        <v>30720</v>
      </c>
      <c r="H767" s="17">
        <f t="shared" si="35"/>
        <v>6000</v>
      </c>
      <c r="I767" s="17">
        <f t="shared" si="35"/>
        <v>0</v>
      </c>
      <c r="J767" s="17">
        <f t="shared" si="35"/>
        <v>36720</v>
      </c>
      <c r="K767" s="18"/>
    </row>
    <row r="768" spans="1:49" s="28" customFormat="1" hidden="1" x14ac:dyDescent="0.25">
      <c r="C768" s="1"/>
      <c r="D768" s="1"/>
      <c r="E768" s="16" t="s">
        <v>80</v>
      </c>
      <c r="F768" s="19" t="s">
        <v>81</v>
      </c>
      <c r="G768" s="17">
        <f t="shared" si="35"/>
        <v>0</v>
      </c>
      <c r="H768" s="17">
        <f t="shared" si="35"/>
        <v>0</v>
      </c>
      <c r="I768" s="17">
        <f t="shared" si="35"/>
        <v>0</v>
      </c>
      <c r="J768" s="17">
        <f t="shared" si="35"/>
        <v>0</v>
      </c>
      <c r="K768" s="18"/>
    </row>
    <row r="769" spans="3:11" s="28" customFormat="1" hidden="1" x14ac:dyDescent="0.25">
      <c r="C769" s="1"/>
      <c r="D769" s="1"/>
      <c r="E769" s="16" t="s">
        <v>82</v>
      </c>
      <c r="F769" s="51" t="s">
        <v>83</v>
      </c>
      <c r="G769" s="17">
        <f t="shared" si="35"/>
        <v>0</v>
      </c>
      <c r="H769" s="17">
        <f t="shared" si="35"/>
        <v>0</v>
      </c>
      <c r="I769" s="17">
        <f t="shared" si="35"/>
        <v>0</v>
      </c>
      <c r="J769" s="17">
        <f t="shared" si="35"/>
        <v>0</v>
      </c>
      <c r="K769" s="18"/>
    </row>
    <row r="770" spans="3:11" s="28" customFormat="1" hidden="1" x14ac:dyDescent="0.25">
      <c r="C770" s="1"/>
      <c r="D770" s="1"/>
      <c r="E770" s="16" t="s">
        <v>84</v>
      </c>
      <c r="F770" s="51" t="s">
        <v>85</v>
      </c>
      <c r="G770" s="17">
        <f t="shared" si="35"/>
        <v>0</v>
      </c>
      <c r="H770" s="17">
        <f t="shared" si="35"/>
        <v>0</v>
      </c>
      <c r="I770" s="17">
        <f t="shared" si="35"/>
        <v>0</v>
      </c>
      <c r="J770" s="17">
        <f t="shared" si="35"/>
        <v>0</v>
      </c>
      <c r="K770" s="18"/>
    </row>
    <row r="771" spans="3:11" s="28" customFormat="1" hidden="1" x14ac:dyDescent="0.25">
      <c r="C771" s="1"/>
      <c r="D771" s="1"/>
      <c r="E771" s="16" t="s">
        <v>86</v>
      </c>
      <c r="F771" s="19" t="s">
        <v>87</v>
      </c>
      <c r="G771" s="17">
        <f t="shared" si="35"/>
        <v>20620</v>
      </c>
      <c r="H771" s="17">
        <f t="shared" si="35"/>
        <v>900</v>
      </c>
      <c r="I771" s="17">
        <f t="shared" si="35"/>
        <v>0</v>
      </c>
      <c r="J771" s="17">
        <f t="shared" si="35"/>
        <v>21520</v>
      </c>
      <c r="K771" s="18"/>
    </row>
    <row r="772" spans="3:11" s="28" customFormat="1" ht="45" hidden="1" x14ac:dyDescent="0.25">
      <c r="C772" s="1"/>
      <c r="D772" s="1"/>
      <c r="E772" s="16" t="s">
        <v>88</v>
      </c>
      <c r="F772" s="51" t="s">
        <v>89</v>
      </c>
      <c r="G772" s="17">
        <f t="shared" si="35"/>
        <v>200</v>
      </c>
      <c r="H772" s="17">
        <f t="shared" si="35"/>
        <v>0</v>
      </c>
      <c r="I772" s="17">
        <f t="shared" si="35"/>
        <v>0</v>
      </c>
      <c r="J772" s="17">
        <f t="shared" si="35"/>
        <v>200</v>
      </c>
      <c r="K772" s="18"/>
    </row>
    <row r="773" spans="3:11" s="28" customFormat="1" hidden="1" x14ac:dyDescent="0.25">
      <c r="C773" s="1"/>
      <c r="D773" s="1"/>
      <c r="E773" s="16" t="s">
        <v>90</v>
      </c>
      <c r="F773" s="51" t="s">
        <v>91</v>
      </c>
      <c r="G773" s="17">
        <f t="shared" si="35"/>
        <v>0</v>
      </c>
      <c r="H773" s="17">
        <f t="shared" si="35"/>
        <v>0</v>
      </c>
      <c r="I773" s="17">
        <f t="shared" si="35"/>
        <v>0</v>
      </c>
      <c r="J773" s="17">
        <f t="shared" si="35"/>
        <v>0</v>
      </c>
      <c r="K773" s="18"/>
    </row>
    <row r="774" spans="3:11" s="28" customFormat="1" ht="45" hidden="1" x14ac:dyDescent="0.25">
      <c r="C774" s="1"/>
      <c r="D774" s="1"/>
      <c r="E774" s="16" t="s">
        <v>92</v>
      </c>
      <c r="F774" s="51" t="s">
        <v>93</v>
      </c>
      <c r="G774" s="17">
        <f t="shared" si="35"/>
        <v>0</v>
      </c>
      <c r="H774" s="17">
        <f t="shared" si="35"/>
        <v>0</v>
      </c>
      <c r="I774" s="17">
        <f t="shared" si="35"/>
        <v>0</v>
      </c>
      <c r="J774" s="17">
        <f t="shared" si="35"/>
        <v>0</v>
      </c>
      <c r="K774" s="18"/>
    </row>
    <row r="775" spans="3:11" s="28" customFormat="1" ht="30" hidden="1" x14ac:dyDescent="0.25">
      <c r="C775" s="1"/>
      <c r="D775" s="1"/>
      <c r="E775" s="16" t="s">
        <v>94</v>
      </c>
      <c r="F775" s="19" t="s">
        <v>95</v>
      </c>
      <c r="G775" s="17">
        <f t="shared" si="35"/>
        <v>0</v>
      </c>
      <c r="H775" s="17">
        <f t="shared" si="35"/>
        <v>0</v>
      </c>
      <c r="I775" s="17">
        <f t="shared" si="35"/>
        <v>0</v>
      </c>
      <c r="J775" s="17">
        <f t="shared" si="35"/>
        <v>0</v>
      </c>
      <c r="K775" s="18"/>
    </row>
    <row r="776" spans="3:11" s="28" customFormat="1" hidden="1" x14ac:dyDescent="0.25">
      <c r="C776" s="1"/>
      <c r="D776" s="1"/>
      <c r="E776" s="16" t="s">
        <v>96</v>
      </c>
      <c r="F776" s="51" t="s">
        <v>97</v>
      </c>
      <c r="G776" s="17">
        <f t="shared" si="35"/>
        <v>0</v>
      </c>
      <c r="H776" s="17">
        <f t="shared" si="35"/>
        <v>0</v>
      </c>
      <c r="I776" s="17">
        <f t="shared" si="35"/>
        <v>0</v>
      </c>
      <c r="J776" s="17">
        <f t="shared" si="35"/>
        <v>0</v>
      </c>
      <c r="K776" s="18"/>
    </row>
    <row r="777" spans="3:11" s="28" customFormat="1" hidden="1" x14ac:dyDescent="0.25">
      <c r="C777" s="1"/>
      <c r="D777" s="1"/>
      <c r="E777" s="16" t="s">
        <v>98</v>
      </c>
      <c r="F777" s="51" t="s">
        <v>99</v>
      </c>
      <c r="G777" s="17">
        <f t="shared" si="35"/>
        <v>0</v>
      </c>
      <c r="H777" s="17">
        <f t="shared" si="35"/>
        <v>0</v>
      </c>
      <c r="I777" s="17">
        <f t="shared" si="35"/>
        <v>0</v>
      </c>
      <c r="J777" s="17">
        <f t="shared" si="35"/>
        <v>0</v>
      </c>
      <c r="K777" s="18"/>
    </row>
    <row r="778" spans="3:11" s="28" customFormat="1" hidden="1" x14ac:dyDescent="0.25">
      <c r="C778" s="1"/>
      <c r="D778" s="1"/>
      <c r="E778" s="16" t="s">
        <v>100</v>
      </c>
      <c r="F778" s="51" t="s">
        <v>101</v>
      </c>
      <c r="G778" s="17">
        <f t="shared" si="35"/>
        <v>0</v>
      </c>
      <c r="H778" s="17">
        <f t="shared" si="35"/>
        <v>0</v>
      </c>
      <c r="I778" s="17">
        <f t="shared" si="35"/>
        <v>0</v>
      </c>
      <c r="J778" s="17">
        <f t="shared" si="35"/>
        <v>0</v>
      </c>
      <c r="K778" s="18"/>
    </row>
    <row r="779" spans="3:11" s="28" customFormat="1" hidden="1" x14ac:dyDescent="0.25">
      <c r="C779" s="1"/>
      <c r="D779" s="1"/>
      <c r="E779" s="16" t="s">
        <v>102</v>
      </c>
      <c r="F779" s="51" t="s">
        <v>103</v>
      </c>
      <c r="G779" s="17">
        <f t="shared" ref="G779:J794" si="36">G923+G1067</f>
        <v>0</v>
      </c>
      <c r="H779" s="17">
        <f t="shared" si="36"/>
        <v>0</v>
      </c>
      <c r="I779" s="17">
        <f t="shared" si="36"/>
        <v>0</v>
      </c>
      <c r="J779" s="17">
        <f t="shared" si="36"/>
        <v>0</v>
      </c>
      <c r="K779" s="18"/>
    </row>
    <row r="780" spans="3:11" s="28" customFormat="1" hidden="1" x14ac:dyDescent="0.25">
      <c r="C780" s="1"/>
      <c r="D780" s="1"/>
      <c r="E780" s="16" t="s">
        <v>104</v>
      </c>
      <c r="F780" s="51" t="s">
        <v>105</v>
      </c>
      <c r="G780" s="17">
        <f t="shared" si="36"/>
        <v>0</v>
      </c>
      <c r="H780" s="17">
        <f t="shared" si="36"/>
        <v>0</v>
      </c>
      <c r="I780" s="17">
        <f t="shared" si="36"/>
        <v>0</v>
      </c>
      <c r="J780" s="17">
        <f t="shared" si="36"/>
        <v>0</v>
      </c>
      <c r="K780" s="18"/>
    </row>
    <row r="781" spans="3:11" s="28" customFormat="1" hidden="1" x14ac:dyDescent="0.25">
      <c r="C781" s="1"/>
      <c r="D781" s="1"/>
      <c r="E781" s="16" t="s">
        <v>106</v>
      </c>
      <c r="F781" s="51" t="s">
        <v>107</v>
      </c>
      <c r="G781" s="17">
        <f t="shared" si="36"/>
        <v>0</v>
      </c>
      <c r="H781" s="17">
        <f t="shared" si="36"/>
        <v>0</v>
      </c>
      <c r="I781" s="17">
        <f t="shared" si="36"/>
        <v>0</v>
      </c>
      <c r="J781" s="17">
        <f t="shared" si="36"/>
        <v>0</v>
      </c>
      <c r="K781" s="18"/>
    </row>
    <row r="782" spans="3:11" s="28" customFormat="1" hidden="1" x14ac:dyDescent="0.25">
      <c r="C782" s="1"/>
      <c r="D782" s="1"/>
      <c r="E782" s="16" t="s">
        <v>108</v>
      </c>
      <c r="F782" s="51" t="s">
        <v>109</v>
      </c>
      <c r="G782" s="17">
        <f t="shared" si="36"/>
        <v>0</v>
      </c>
      <c r="H782" s="17">
        <f t="shared" si="36"/>
        <v>0</v>
      </c>
      <c r="I782" s="17">
        <f t="shared" si="36"/>
        <v>0</v>
      </c>
      <c r="J782" s="17">
        <f t="shared" si="36"/>
        <v>0</v>
      </c>
      <c r="K782" s="18"/>
    </row>
    <row r="783" spans="3:11" s="28" customFormat="1" hidden="1" x14ac:dyDescent="0.25">
      <c r="C783" s="1"/>
      <c r="D783" s="1"/>
      <c r="E783" s="16" t="s">
        <v>110</v>
      </c>
      <c r="F783" s="51" t="s">
        <v>111</v>
      </c>
      <c r="G783" s="17">
        <f t="shared" si="36"/>
        <v>0</v>
      </c>
      <c r="H783" s="17">
        <f t="shared" si="36"/>
        <v>0</v>
      </c>
      <c r="I783" s="17">
        <f t="shared" si="36"/>
        <v>0</v>
      </c>
      <c r="J783" s="17">
        <f t="shared" si="36"/>
        <v>0</v>
      </c>
      <c r="K783" s="18"/>
    </row>
    <row r="784" spans="3:11" s="28" customFormat="1" hidden="1" x14ac:dyDescent="0.25">
      <c r="C784" s="1"/>
      <c r="D784" s="1"/>
      <c r="E784" s="16" t="s">
        <v>112</v>
      </c>
      <c r="F784" s="54" t="s">
        <v>113</v>
      </c>
      <c r="G784" s="17">
        <f t="shared" si="36"/>
        <v>0</v>
      </c>
      <c r="H784" s="17">
        <f t="shared" si="36"/>
        <v>0</v>
      </c>
      <c r="I784" s="17">
        <f t="shared" si="36"/>
        <v>0</v>
      </c>
      <c r="J784" s="17">
        <f t="shared" si="36"/>
        <v>0</v>
      </c>
      <c r="K784" s="18"/>
    </row>
    <row r="785" spans="3:11" s="28" customFormat="1" hidden="1" x14ac:dyDescent="0.25">
      <c r="C785" s="1"/>
      <c r="D785" s="1"/>
      <c r="E785" s="16" t="s">
        <v>114</v>
      </c>
      <c r="F785" s="51" t="s">
        <v>115</v>
      </c>
      <c r="G785" s="17">
        <f t="shared" si="36"/>
        <v>0</v>
      </c>
      <c r="H785" s="17">
        <f t="shared" si="36"/>
        <v>0</v>
      </c>
      <c r="I785" s="17">
        <f t="shared" si="36"/>
        <v>0</v>
      </c>
      <c r="J785" s="17">
        <f t="shared" si="36"/>
        <v>0</v>
      </c>
      <c r="K785" s="18"/>
    </row>
    <row r="786" spans="3:11" s="28" customFormat="1" ht="30" hidden="1" x14ac:dyDescent="0.25">
      <c r="C786" s="1"/>
      <c r="D786" s="1"/>
      <c r="E786" s="16" t="s">
        <v>116</v>
      </c>
      <c r="F786" s="51" t="s">
        <v>117</v>
      </c>
      <c r="G786" s="17">
        <f t="shared" si="36"/>
        <v>0</v>
      </c>
      <c r="H786" s="17">
        <f t="shared" si="36"/>
        <v>0</v>
      </c>
      <c r="I786" s="17">
        <f t="shared" si="36"/>
        <v>0</v>
      </c>
      <c r="J786" s="17">
        <f t="shared" si="36"/>
        <v>0</v>
      </c>
      <c r="K786" s="18"/>
    </row>
    <row r="787" spans="3:11" s="28" customFormat="1" hidden="1" x14ac:dyDescent="0.25">
      <c r="C787" s="1"/>
      <c r="D787" s="1"/>
      <c r="E787" s="16" t="s">
        <v>118</v>
      </c>
      <c r="F787" s="19" t="s">
        <v>119</v>
      </c>
      <c r="G787" s="17">
        <f t="shared" si="36"/>
        <v>0</v>
      </c>
      <c r="H787" s="17">
        <f t="shared" si="36"/>
        <v>0</v>
      </c>
      <c r="I787" s="17">
        <f t="shared" si="36"/>
        <v>0</v>
      </c>
      <c r="J787" s="17">
        <f t="shared" si="36"/>
        <v>0</v>
      </c>
      <c r="K787" s="18"/>
    </row>
    <row r="788" spans="3:11" s="28" customFormat="1" hidden="1" x14ac:dyDescent="0.25">
      <c r="C788" s="1"/>
      <c r="D788" s="1"/>
      <c r="E788" s="16" t="s">
        <v>120</v>
      </c>
      <c r="F788" s="51" t="s">
        <v>121</v>
      </c>
      <c r="G788" s="17">
        <f t="shared" si="36"/>
        <v>0</v>
      </c>
      <c r="H788" s="17">
        <f t="shared" si="36"/>
        <v>0</v>
      </c>
      <c r="I788" s="17">
        <f t="shared" si="36"/>
        <v>0</v>
      </c>
      <c r="J788" s="17">
        <f t="shared" si="36"/>
        <v>0</v>
      </c>
      <c r="K788" s="18"/>
    </row>
    <row r="789" spans="3:11" s="28" customFormat="1" hidden="1" x14ac:dyDescent="0.25">
      <c r="C789" s="1"/>
      <c r="D789" s="1"/>
      <c r="E789" s="16" t="s">
        <v>122</v>
      </c>
      <c r="F789" s="51" t="s">
        <v>123</v>
      </c>
      <c r="G789" s="17">
        <f t="shared" si="36"/>
        <v>0</v>
      </c>
      <c r="H789" s="17">
        <f t="shared" si="36"/>
        <v>0</v>
      </c>
      <c r="I789" s="17">
        <f t="shared" si="36"/>
        <v>0</v>
      </c>
      <c r="J789" s="17">
        <f t="shared" si="36"/>
        <v>0</v>
      </c>
      <c r="K789" s="18"/>
    </row>
    <row r="790" spans="3:11" s="28" customFormat="1" ht="30" hidden="1" x14ac:dyDescent="0.25">
      <c r="C790" s="1"/>
      <c r="D790" s="1"/>
      <c r="E790" s="16" t="s">
        <v>124</v>
      </c>
      <c r="F790" s="51" t="s">
        <v>125</v>
      </c>
      <c r="G790" s="17">
        <f t="shared" si="36"/>
        <v>0</v>
      </c>
      <c r="H790" s="17">
        <f t="shared" si="36"/>
        <v>0</v>
      </c>
      <c r="I790" s="17">
        <f t="shared" si="36"/>
        <v>0</v>
      </c>
      <c r="J790" s="17">
        <f t="shared" si="36"/>
        <v>0</v>
      </c>
      <c r="K790" s="18"/>
    </row>
    <row r="791" spans="3:11" s="28" customFormat="1" hidden="1" x14ac:dyDescent="0.25">
      <c r="C791" s="1"/>
      <c r="D791" s="1"/>
      <c r="E791" s="16" t="s">
        <v>126</v>
      </c>
      <c r="F791" s="55" t="s">
        <v>127</v>
      </c>
      <c r="G791" s="17">
        <f t="shared" si="36"/>
        <v>3500</v>
      </c>
      <c r="H791" s="17">
        <f t="shared" si="36"/>
        <v>0</v>
      </c>
      <c r="I791" s="17">
        <f t="shared" si="36"/>
        <v>0</v>
      </c>
      <c r="J791" s="17">
        <f t="shared" si="36"/>
        <v>3500</v>
      </c>
      <c r="K791" s="18"/>
    </row>
    <row r="792" spans="3:11" s="28" customFormat="1" hidden="1" x14ac:dyDescent="0.25">
      <c r="C792" s="1"/>
      <c r="D792" s="1"/>
      <c r="E792" s="16" t="s">
        <v>128</v>
      </c>
      <c r="F792" s="55" t="s">
        <v>129</v>
      </c>
      <c r="G792" s="17">
        <f t="shared" si="36"/>
        <v>180</v>
      </c>
      <c r="H792" s="17">
        <f t="shared" si="36"/>
        <v>0</v>
      </c>
      <c r="I792" s="17">
        <f t="shared" si="36"/>
        <v>0</v>
      </c>
      <c r="J792" s="17">
        <f t="shared" si="36"/>
        <v>180</v>
      </c>
      <c r="K792" s="18"/>
    </row>
    <row r="793" spans="3:11" s="28" customFormat="1" ht="30" hidden="1" x14ac:dyDescent="0.25">
      <c r="C793" s="1"/>
      <c r="D793" s="1"/>
      <c r="E793" s="16" t="s">
        <v>130</v>
      </c>
      <c r="F793" s="55" t="s">
        <v>131</v>
      </c>
      <c r="G793" s="17">
        <f t="shared" si="36"/>
        <v>5000</v>
      </c>
      <c r="H793" s="17">
        <f t="shared" si="36"/>
        <v>0</v>
      </c>
      <c r="I793" s="17">
        <f t="shared" si="36"/>
        <v>0</v>
      </c>
      <c r="J793" s="17">
        <f t="shared" si="36"/>
        <v>5000</v>
      </c>
      <c r="K793" s="18"/>
    </row>
    <row r="794" spans="3:11" s="28" customFormat="1" ht="30" hidden="1" x14ac:dyDescent="0.25">
      <c r="C794" s="1"/>
      <c r="D794" s="1"/>
      <c r="E794" s="16" t="s">
        <v>132</v>
      </c>
      <c r="F794" s="55" t="s">
        <v>133</v>
      </c>
      <c r="G794" s="17">
        <f t="shared" si="36"/>
        <v>0</v>
      </c>
      <c r="H794" s="17">
        <f t="shared" si="36"/>
        <v>0</v>
      </c>
      <c r="I794" s="17">
        <f t="shared" si="36"/>
        <v>0</v>
      </c>
      <c r="J794" s="17">
        <f t="shared" si="36"/>
        <v>0</v>
      </c>
      <c r="K794" s="18"/>
    </row>
    <row r="795" spans="3:11" s="28" customFormat="1" hidden="1" x14ac:dyDescent="0.25">
      <c r="C795" s="1"/>
      <c r="D795" s="1"/>
      <c r="E795" s="16" t="s">
        <v>134</v>
      </c>
      <c r="F795" s="19" t="s">
        <v>135</v>
      </c>
      <c r="G795" s="17">
        <f t="shared" ref="G795:J810" si="37">G939+G1083</f>
        <v>900</v>
      </c>
      <c r="H795" s="17">
        <f t="shared" si="37"/>
        <v>0</v>
      </c>
      <c r="I795" s="17">
        <f t="shared" si="37"/>
        <v>0</v>
      </c>
      <c r="J795" s="17">
        <f t="shared" si="37"/>
        <v>900</v>
      </c>
      <c r="K795" s="18"/>
    </row>
    <row r="796" spans="3:11" s="28" customFormat="1" hidden="1" x14ac:dyDescent="0.25">
      <c r="C796" s="1"/>
      <c r="D796" s="1"/>
      <c r="E796" s="16" t="s">
        <v>136</v>
      </c>
      <c r="F796" s="19" t="s">
        <v>137</v>
      </c>
      <c r="G796" s="17">
        <f t="shared" si="37"/>
        <v>0</v>
      </c>
      <c r="H796" s="17">
        <f t="shared" si="37"/>
        <v>0</v>
      </c>
      <c r="I796" s="17">
        <f t="shared" si="37"/>
        <v>0</v>
      </c>
      <c r="J796" s="17">
        <f t="shared" si="37"/>
        <v>0</v>
      </c>
      <c r="K796" s="18"/>
    </row>
    <row r="797" spans="3:11" s="28" customFormat="1" hidden="1" x14ac:dyDescent="0.25">
      <c r="C797" s="1"/>
      <c r="D797" s="1"/>
      <c r="E797" s="16" t="s">
        <v>138</v>
      </c>
      <c r="F797" s="20" t="s">
        <v>139</v>
      </c>
      <c r="G797" s="17">
        <f t="shared" si="37"/>
        <v>10840</v>
      </c>
      <c r="H797" s="17">
        <f t="shared" si="37"/>
        <v>900</v>
      </c>
      <c r="I797" s="17">
        <f t="shared" si="37"/>
        <v>0</v>
      </c>
      <c r="J797" s="17">
        <f t="shared" si="37"/>
        <v>11740</v>
      </c>
      <c r="K797" s="18"/>
    </row>
    <row r="798" spans="3:11" s="28" customFormat="1" hidden="1" x14ac:dyDescent="0.25">
      <c r="C798" s="1"/>
      <c r="D798" s="1"/>
      <c r="E798" s="16" t="s">
        <v>140</v>
      </c>
      <c r="F798" s="51" t="s">
        <v>141</v>
      </c>
      <c r="G798" s="17">
        <f t="shared" si="37"/>
        <v>10840</v>
      </c>
      <c r="H798" s="17">
        <f t="shared" si="37"/>
        <v>900</v>
      </c>
      <c r="I798" s="17">
        <f t="shared" si="37"/>
        <v>0</v>
      </c>
      <c r="J798" s="17">
        <f t="shared" si="37"/>
        <v>11740</v>
      </c>
      <c r="K798" s="18"/>
    </row>
    <row r="799" spans="3:11" s="28" customFormat="1" hidden="1" x14ac:dyDescent="0.25">
      <c r="C799" s="1"/>
      <c r="D799" s="1"/>
      <c r="E799" s="16" t="s">
        <v>142</v>
      </c>
      <c r="F799" s="51" t="s">
        <v>143</v>
      </c>
      <c r="G799" s="17">
        <f t="shared" si="37"/>
        <v>0</v>
      </c>
      <c r="H799" s="17">
        <f t="shared" si="37"/>
        <v>0</v>
      </c>
      <c r="I799" s="17">
        <f t="shared" si="37"/>
        <v>0</v>
      </c>
      <c r="J799" s="17">
        <f t="shared" si="37"/>
        <v>0</v>
      </c>
      <c r="K799" s="18"/>
    </row>
    <row r="800" spans="3:11" s="28" customFormat="1" hidden="1" x14ac:dyDescent="0.25">
      <c r="C800" s="1"/>
      <c r="D800" s="1"/>
      <c r="E800" s="16" t="s">
        <v>144</v>
      </c>
      <c r="F800" s="51" t="s">
        <v>145</v>
      </c>
      <c r="G800" s="17">
        <f t="shared" si="37"/>
        <v>0</v>
      </c>
      <c r="H800" s="17">
        <f t="shared" si="37"/>
        <v>0</v>
      </c>
      <c r="I800" s="17">
        <f t="shared" si="37"/>
        <v>0</v>
      </c>
      <c r="J800" s="17">
        <f t="shared" si="37"/>
        <v>0</v>
      </c>
      <c r="K800" s="18"/>
    </row>
    <row r="801" spans="3:11" s="28" customFormat="1" hidden="1" x14ac:dyDescent="0.25">
      <c r="C801" s="1"/>
      <c r="D801" s="1"/>
      <c r="E801" s="16" t="s">
        <v>146</v>
      </c>
      <c r="F801" s="51" t="s">
        <v>147</v>
      </c>
      <c r="G801" s="17">
        <f t="shared" si="37"/>
        <v>0</v>
      </c>
      <c r="H801" s="17">
        <f t="shared" si="37"/>
        <v>0</v>
      </c>
      <c r="I801" s="17">
        <f t="shared" si="37"/>
        <v>0</v>
      </c>
      <c r="J801" s="17">
        <f t="shared" si="37"/>
        <v>0</v>
      </c>
      <c r="K801" s="18"/>
    </row>
    <row r="802" spans="3:11" s="28" customFormat="1" ht="30" hidden="1" x14ac:dyDescent="0.25">
      <c r="C802" s="1"/>
      <c r="D802" s="1"/>
      <c r="E802" s="16" t="s">
        <v>148</v>
      </c>
      <c r="F802" s="51" t="s">
        <v>149</v>
      </c>
      <c r="G802" s="17">
        <f t="shared" si="37"/>
        <v>0</v>
      </c>
      <c r="H802" s="17">
        <f t="shared" si="37"/>
        <v>0</v>
      </c>
      <c r="I802" s="17">
        <f t="shared" si="37"/>
        <v>0</v>
      </c>
      <c r="J802" s="17">
        <f t="shared" si="37"/>
        <v>0</v>
      </c>
      <c r="K802" s="18"/>
    </row>
    <row r="803" spans="3:11" s="28" customFormat="1" ht="30" hidden="1" x14ac:dyDescent="0.25">
      <c r="C803" s="1"/>
      <c r="D803" s="1"/>
      <c r="E803" s="16" t="s">
        <v>150</v>
      </c>
      <c r="F803" s="51" t="s">
        <v>151</v>
      </c>
      <c r="G803" s="17">
        <f t="shared" si="37"/>
        <v>0</v>
      </c>
      <c r="H803" s="17">
        <f t="shared" si="37"/>
        <v>0</v>
      </c>
      <c r="I803" s="17">
        <f t="shared" si="37"/>
        <v>0</v>
      </c>
      <c r="J803" s="17">
        <f t="shared" si="37"/>
        <v>0</v>
      </c>
      <c r="K803" s="18"/>
    </row>
    <row r="804" spans="3:11" s="28" customFormat="1" ht="30" hidden="1" x14ac:dyDescent="0.25">
      <c r="C804" s="1"/>
      <c r="D804" s="1"/>
      <c r="E804" s="56" t="s">
        <v>152</v>
      </c>
      <c r="F804" s="51" t="s">
        <v>153</v>
      </c>
      <c r="G804" s="17">
        <f t="shared" si="37"/>
        <v>0</v>
      </c>
      <c r="H804" s="17">
        <f t="shared" si="37"/>
        <v>0</v>
      </c>
      <c r="I804" s="17">
        <f t="shared" si="37"/>
        <v>0</v>
      </c>
      <c r="J804" s="17">
        <f t="shared" si="37"/>
        <v>0</v>
      </c>
      <c r="K804" s="18"/>
    </row>
    <row r="805" spans="3:11" s="28" customFormat="1" hidden="1" x14ac:dyDescent="0.25">
      <c r="C805" s="1"/>
      <c r="D805" s="1"/>
      <c r="E805" s="16" t="s">
        <v>154</v>
      </c>
      <c r="F805" s="51" t="s">
        <v>155</v>
      </c>
      <c r="G805" s="17">
        <f t="shared" si="37"/>
        <v>0</v>
      </c>
      <c r="H805" s="17">
        <f t="shared" si="37"/>
        <v>0</v>
      </c>
      <c r="I805" s="17">
        <f t="shared" si="37"/>
        <v>0</v>
      </c>
      <c r="J805" s="17">
        <f t="shared" si="37"/>
        <v>0</v>
      </c>
      <c r="K805" s="18"/>
    </row>
    <row r="806" spans="3:11" s="28" customFormat="1" hidden="1" x14ac:dyDescent="0.25">
      <c r="C806" s="1"/>
      <c r="D806" s="1"/>
      <c r="E806" s="16" t="s">
        <v>156</v>
      </c>
      <c r="F806" s="19" t="s">
        <v>157</v>
      </c>
      <c r="G806" s="17">
        <f t="shared" si="37"/>
        <v>660</v>
      </c>
      <c r="H806" s="17">
        <f t="shared" si="37"/>
        <v>0</v>
      </c>
      <c r="I806" s="17">
        <f t="shared" si="37"/>
        <v>0</v>
      </c>
      <c r="J806" s="17">
        <f t="shared" si="37"/>
        <v>660</v>
      </c>
      <c r="K806" s="18"/>
    </row>
    <row r="807" spans="3:11" s="28" customFormat="1" hidden="1" x14ac:dyDescent="0.25">
      <c r="C807" s="1"/>
      <c r="D807" s="1"/>
      <c r="E807" s="16" t="s">
        <v>158</v>
      </c>
      <c r="F807" s="19" t="s">
        <v>159</v>
      </c>
      <c r="G807" s="17">
        <f t="shared" si="37"/>
        <v>0</v>
      </c>
      <c r="H807" s="17">
        <f t="shared" si="37"/>
        <v>0</v>
      </c>
      <c r="I807" s="17">
        <f t="shared" si="37"/>
        <v>0</v>
      </c>
      <c r="J807" s="17">
        <f t="shared" si="37"/>
        <v>0</v>
      </c>
      <c r="K807" s="18"/>
    </row>
    <row r="808" spans="3:11" s="28" customFormat="1" hidden="1" x14ac:dyDescent="0.25">
      <c r="C808" s="1"/>
      <c r="D808" s="1"/>
      <c r="E808" s="16" t="s">
        <v>160</v>
      </c>
      <c r="F808" s="19" t="s">
        <v>161</v>
      </c>
      <c r="G808" s="17">
        <f t="shared" si="37"/>
        <v>0</v>
      </c>
      <c r="H808" s="17">
        <f t="shared" si="37"/>
        <v>0</v>
      </c>
      <c r="I808" s="17">
        <f t="shared" si="37"/>
        <v>0</v>
      </c>
      <c r="J808" s="17">
        <f t="shared" si="37"/>
        <v>0</v>
      </c>
      <c r="K808" s="18"/>
    </row>
    <row r="809" spans="3:11" s="28" customFormat="1" ht="30" hidden="1" x14ac:dyDescent="0.25">
      <c r="C809" s="1"/>
      <c r="D809" s="1"/>
      <c r="E809" s="16" t="s">
        <v>162</v>
      </c>
      <c r="F809" s="19" t="s">
        <v>163</v>
      </c>
      <c r="G809" s="17">
        <f t="shared" si="37"/>
        <v>0</v>
      </c>
      <c r="H809" s="17">
        <f t="shared" si="37"/>
        <v>0</v>
      </c>
      <c r="I809" s="17">
        <f t="shared" si="37"/>
        <v>0</v>
      </c>
      <c r="J809" s="17">
        <f t="shared" si="37"/>
        <v>0</v>
      </c>
      <c r="K809" s="18"/>
    </row>
    <row r="810" spans="3:11" s="28" customFormat="1" ht="30" hidden="1" x14ac:dyDescent="0.25">
      <c r="C810" s="1"/>
      <c r="D810" s="1"/>
      <c r="E810" s="16" t="s">
        <v>164</v>
      </c>
      <c r="F810" s="19" t="s">
        <v>165</v>
      </c>
      <c r="G810" s="17">
        <f t="shared" si="37"/>
        <v>0</v>
      </c>
      <c r="H810" s="17">
        <f t="shared" si="37"/>
        <v>0</v>
      </c>
      <c r="I810" s="17">
        <f t="shared" si="37"/>
        <v>0</v>
      </c>
      <c r="J810" s="17">
        <f t="shared" si="37"/>
        <v>0</v>
      </c>
      <c r="K810" s="18"/>
    </row>
    <row r="811" spans="3:11" s="28" customFormat="1" hidden="1" x14ac:dyDescent="0.25">
      <c r="C811" s="1"/>
      <c r="D811" s="1"/>
      <c r="E811" s="16" t="s">
        <v>166</v>
      </c>
      <c r="F811" s="51" t="s">
        <v>167</v>
      </c>
      <c r="G811" s="17">
        <f t="shared" ref="G811:J826" si="38">G955+G1099</f>
        <v>0</v>
      </c>
      <c r="H811" s="17">
        <f t="shared" si="38"/>
        <v>0</v>
      </c>
      <c r="I811" s="17">
        <f t="shared" si="38"/>
        <v>0</v>
      </c>
      <c r="J811" s="17">
        <f t="shared" si="38"/>
        <v>0</v>
      </c>
      <c r="K811" s="18"/>
    </row>
    <row r="812" spans="3:11" s="28" customFormat="1" hidden="1" x14ac:dyDescent="0.25">
      <c r="C812" s="1"/>
      <c r="D812" s="1"/>
      <c r="E812" s="16" t="s">
        <v>168</v>
      </c>
      <c r="F812" s="51" t="s">
        <v>169</v>
      </c>
      <c r="G812" s="17">
        <f t="shared" si="38"/>
        <v>0</v>
      </c>
      <c r="H812" s="17">
        <f t="shared" si="38"/>
        <v>0</v>
      </c>
      <c r="I812" s="17">
        <f t="shared" si="38"/>
        <v>0</v>
      </c>
      <c r="J812" s="17">
        <f t="shared" si="38"/>
        <v>0</v>
      </c>
      <c r="K812" s="18"/>
    </row>
    <row r="813" spans="3:11" s="28" customFormat="1" hidden="1" x14ac:dyDescent="0.25">
      <c r="C813" s="1"/>
      <c r="D813" s="1"/>
      <c r="E813" s="16" t="s">
        <v>170</v>
      </c>
      <c r="F813" s="51" t="s">
        <v>171</v>
      </c>
      <c r="G813" s="17">
        <f t="shared" si="38"/>
        <v>0</v>
      </c>
      <c r="H813" s="17">
        <f t="shared" si="38"/>
        <v>0</v>
      </c>
      <c r="I813" s="17">
        <f t="shared" si="38"/>
        <v>0</v>
      </c>
      <c r="J813" s="17">
        <f t="shared" si="38"/>
        <v>0</v>
      </c>
      <c r="K813" s="18"/>
    </row>
    <row r="814" spans="3:11" s="28" customFormat="1" hidden="1" x14ac:dyDescent="0.25">
      <c r="C814" s="1"/>
      <c r="D814" s="1"/>
      <c r="E814" s="16" t="s">
        <v>172</v>
      </c>
      <c r="F814" s="51" t="s">
        <v>173</v>
      </c>
      <c r="G814" s="17">
        <f t="shared" si="38"/>
        <v>0</v>
      </c>
      <c r="H814" s="17">
        <f t="shared" si="38"/>
        <v>0</v>
      </c>
      <c r="I814" s="17">
        <f t="shared" si="38"/>
        <v>0</v>
      </c>
      <c r="J814" s="17">
        <f t="shared" si="38"/>
        <v>0</v>
      </c>
      <c r="K814" s="18"/>
    </row>
    <row r="815" spans="3:11" s="28" customFormat="1" hidden="1" x14ac:dyDescent="0.25">
      <c r="C815" s="1"/>
      <c r="D815" s="1"/>
      <c r="E815" s="16" t="s">
        <v>174</v>
      </c>
      <c r="F815" s="51" t="s">
        <v>175</v>
      </c>
      <c r="G815" s="17">
        <f t="shared" si="38"/>
        <v>0</v>
      </c>
      <c r="H815" s="17">
        <f t="shared" si="38"/>
        <v>0</v>
      </c>
      <c r="I815" s="17">
        <f t="shared" si="38"/>
        <v>0</v>
      </c>
      <c r="J815" s="17">
        <f t="shared" si="38"/>
        <v>0</v>
      </c>
      <c r="K815" s="18"/>
    </row>
    <row r="816" spans="3:11" s="28" customFormat="1" ht="30" hidden="1" x14ac:dyDescent="0.25">
      <c r="C816" s="1"/>
      <c r="D816" s="1"/>
      <c r="E816" s="16" t="s">
        <v>176</v>
      </c>
      <c r="F816" s="51" t="s">
        <v>177</v>
      </c>
      <c r="G816" s="17">
        <f t="shared" si="38"/>
        <v>0</v>
      </c>
      <c r="H816" s="17">
        <f t="shared" si="38"/>
        <v>0</v>
      </c>
      <c r="I816" s="17">
        <f t="shared" si="38"/>
        <v>0</v>
      </c>
      <c r="J816" s="17">
        <f t="shared" si="38"/>
        <v>0</v>
      </c>
      <c r="K816" s="18"/>
    </row>
    <row r="817" spans="1:49" s="28" customFormat="1" hidden="1" x14ac:dyDescent="0.25">
      <c r="C817" s="1"/>
      <c r="D817" s="1"/>
      <c r="E817" s="16" t="s">
        <v>178</v>
      </c>
      <c r="F817" s="19" t="s">
        <v>179</v>
      </c>
      <c r="G817" s="17">
        <f t="shared" si="38"/>
        <v>0</v>
      </c>
      <c r="H817" s="17">
        <f t="shared" si="38"/>
        <v>0</v>
      </c>
      <c r="I817" s="17">
        <f t="shared" si="38"/>
        <v>0</v>
      </c>
      <c r="J817" s="17">
        <f t="shared" si="38"/>
        <v>0</v>
      </c>
      <c r="K817" s="18"/>
    </row>
    <row r="818" spans="1:49" s="28" customFormat="1" hidden="1" x14ac:dyDescent="0.25">
      <c r="C818" s="1"/>
      <c r="D818" s="1"/>
      <c r="E818" s="16" t="s">
        <v>180</v>
      </c>
      <c r="F818" s="51" t="s">
        <v>181</v>
      </c>
      <c r="G818" s="17">
        <f t="shared" si="38"/>
        <v>0</v>
      </c>
      <c r="H818" s="17">
        <f t="shared" si="38"/>
        <v>0</v>
      </c>
      <c r="I818" s="17">
        <f t="shared" si="38"/>
        <v>0</v>
      </c>
      <c r="J818" s="17">
        <f t="shared" si="38"/>
        <v>0</v>
      </c>
      <c r="K818" s="18"/>
    </row>
    <row r="819" spans="1:49" s="28" customFormat="1" ht="30" hidden="1" x14ac:dyDescent="0.25">
      <c r="C819" s="1"/>
      <c r="D819" s="1"/>
      <c r="E819" s="16" t="s">
        <v>182</v>
      </c>
      <c r="F819" s="51" t="s">
        <v>183</v>
      </c>
      <c r="G819" s="17">
        <f t="shared" si="38"/>
        <v>0</v>
      </c>
      <c r="H819" s="17">
        <f t="shared" si="38"/>
        <v>0</v>
      </c>
      <c r="I819" s="17">
        <f t="shared" si="38"/>
        <v>0</v>
      </c>
      <c r="J819" s="17">
        <f t="shared" si="38"/>
        <v>0</v>
      </c>
      <c r="K819" s="18"/>
    </row>
    <row r="820" spans="1:49" s="28" customFormat="1" hidden="1" x14ac:dyDescent="0.25">
      <c r="C820" s="1"/>
      <c r="D820" s="1"/>
      <c r="E820" s="16" t="s">
        <v>184</v>
      </c>
      <c r="F820" s="51" t="s">
        <v>185</v>
      </c>
      <c r="G820" s="17">
        <f t="shared" si="38"/>
        <v>0</v>
      </c>
      <c r="H820" s="17">
        <f t="shared" si="38"/>
        <v>0</v>
      </c>
      <c r="I820" s="17">
        <f t="shared" si="38"/>
        <v>0</v>
      </c>
      <c r="J820" s="17">
        <f t="shared" si="38"/>
        <v>0</v>
      </c>
      <c r="K820" s="18"/>
    </row>
    <row r="821" spans="1:49" s="28" customFormat="1" ht="30" hidden="1" x14ac:dyDescent="0.25">
      <c r="C821" s="1"/>
      <c r="D821" s="1"/>
      <c r="E821" s="16" t="s">
        <v>186</v>
      </c>
      <c r="F821" s="51" t="s">
        <v>187</v>
      </c>
      <c r="G821" s="17">
        <f t="shared" si="38"/>
        <v>0</v>
      </c>
      <c r="H821" s="17">
        <f t="shared" si="38"/>
        <v>0</v>
      </c>
      <c r="I821" s="17">
        <f t="shared" si="38"/>
        <v>0</v>
      </c>
      <c r="J821" s="17">
        <f t="shared" si="38"/>
        <v>0</v>
      </c>
      <c r="K821" s="18"/>
    </row>
    <row r="822" spans="1:49" s="28" customFormat="1" hidden="1" x14ac:dyDescent="0.25">
      <c r="C822" s="1"/>
      <c r="D822" s="1"/>
      <c r="E822" s="16" t="s">
        <v>188</v>
      </c>
      <c r="F822" s="51" t="s">
        <v>189</v>
      </c>
      <c r="G822" s="17">
        <f t="shared" si="38"/>
        <v>0</v>
      </c>
      <c r="H822" s="17">
        <f t="shared" si="38"/>
        <v>0</v>
      </c>
      <c r="I822" s="17">
        <f t="shared" si="38"/>
        <v>0</v>
      </c>
      <c r="J822" s="17">
        <f t="shared" si="38"/>
        <v>0</v>
      </c>
      <c r="K822" s="18"/>
    </row>
    <row r="823" spans="1:49" s="28" customFormat="1" hidden="1" x14ac:dyDescent="0.25">
      <c r="C823" s="1"/>
      <c r="D823" s="1"/>
      <c r="E823" s="16" t="s">
        <v>190</v>
      </c>
      <c r="F823" s="51" t="s">
        <v>191</v>
      </c>
      <c r="G823" s="17">
        <f t="shared" si="38"/>
        <v>0</v>
      </c>
      <c r="H823" s="17">
        <f t="shared" si="38"/>
        <v>0</v>
      </c>
      <c r="I823" s="17">
        <f t="shared" si="38"/>
        <v>0</v>
      </c>
      <c r="J823" s="17">
        <f t="shared" si="38"/>
        <v>0</v>
      </c>
      <c r="K823" s="18"/>
    </row>
    <row r="824" spans="1:49" s="28" customFormat="1" hidden="1" x14ac:dyDescent="0.25">
      <c r="C824" s="1"/>
      <c r="D824" s="1"/>
      <c r="E824" s="16" t="s">
        <v>192</v>
      </c>
      <c r="F824" s="51" t="s">
        <v>193</v>
      </c>
      <c r="G824" s="17">
        <f t="shared" si="38"/>
        <v>0</v>
      </c>
      <c r="H824" s="17">
        <f t="shared" si="38"/>
        <v>0</v>
      </c>
      <c r="I824" s="17">
        <f t="shared" si="38"/>
        <v>0</v>
      </c>
      <c r="J824" s="17">
        <f t="shared" si="38"/>
        <v>0</v>
      </c>
      <c r="K824" s="18"/>
    </row>
    <row r="825" spans="1:49" s="28" customFormat="1" hidden="1" x14ac:dyDescent="0.25">
      <c r="C825" s="1"/>
      <c r="D825" s="1"/>
      <c r="E825" s="16" t="s">
        <v>194</v>
      </c>
      <c r="F825" s="51" t="s">
        <v>195</v>
      </c>
      <c r="G825" s="17">
        <f t="shared" si="38"/>
        <v>0</v>
      </c>
      <c r="H825" s="17">
        <f t="shared" si="38"/>
        <v>0</v>
      </c>
      <c r="I825" s="17">
        <f t="shared" si="38"/>
        <v>0</v>
      </c>
      <c r="J825" s="17">
        <f t="shared" si="38"/>
        <v>0</v>
      </c>
      <c r="K825" s="18"/>
    </row>
    <row r="826" spans="1:49" s="28" customFormat="1" hidden="1" x14ac:dyDescent="0.25">
      <c r="C826" s="1"/>
      <c r="D826" s="1"/>
      <c r="E826" s="16" t="s">
        <v>196</v>
      </c>
      <c r="F826" s="51" t="s">
        <v>197</v>
      </c>
      <c r="G826" s="17">
        <f t="shared" si="38"/>
        <v>0</v>
      </c>
      <c r="H826" s="17">
        <f t="shared" si="38"/>
        <v>0</v>
      </c>
      <c r="I826" s="17">
        <f t="shared" si="38"/>
        <v>0</v>
      </c>
      <c r="J826" s="17">
        <f t="shared" si="38"/>
        <v>0</v>
      </c>
      <c r="K826" s="18"/>
    </row>
    <row r="827" spans="1:49" s="28" customFormat="1" ht="30" hidden="1" x14ac:dyDescent="0.25">
      <c r="C827" s="1"/>
      <c r="D827" s="1"/>
      <c r="E827" s="56" t="s">
        <v>198</v>
      </c>
      <c r="F827" s="51" t="s">
        <v>199</v>
      </c>
      <c r="G827" s="17">
        <f t="shared" ref="G827:J842" si="39">G971+G1115</f>
        <v>0</v>
      </c>
      <c r="H827" s="17">
        <f t="shared" si="39"/>
        <v>0</v>
      </c>
      <c r="I827" s="17">
        <f t="shared" si="39"/>
        <v>0</v>
      </c>
      <c r="J827" s="17">
        <f t="shared" si="39"/>
        <v>0</v>
      </c>
      <c r="K827" s="18"/>
    </row>
    <row r="828" spans="1:49" s="28" customFormat="1" hidden="1" x14ac:dyDescent="0.25">
      <c r="C828" s="1"/>
      <c r="D828" s="1"/>
      <c r="E828" s="56" t="s">
        <v>200</v>
      </c>
      <c r="F828" s="51" t="s">
        <v>201</v>
      </c>
      <c r="G828" s="17">
        <f t="shared" si="39"/>
        <v>0</v>
      </c>
      <c r="H828" s="17">
        <f t="shared" si="39"/>
        <v>0</v>
      </c>
      <c r="I828" s="17">
        <f t="shared" si="39"/>
        <v>0</v>
      </c>
      <c r="J828" s="17">
        <f t="shared" si="39"/>
        <v>0</v>
      </c>
      <c r="K828" s="18"/>
    </row>
    <row r="829" spans="1:49" s="28" customFormat="1" hidden="1" x14ac:dyDescent="0.25">
      <c r="C829" s="1"/>
      <c r="D829" s="1"/>
      <c r="E829" s="46" t="s">
        <v>202</v>
      </c>
      <c r="F829" s="52" t="s">
        <v>203</v>
      </c>
      <c r="G829" s="17">
        <f t="shared" si="39"/>
        <v>0</v>
      </c>
      <c r="H829" s="17">
        <f t="shared" si="39"/>
        <v>0</v>
      </c>
      <c r="I829" s="17">
        <f t="shared" si="39"/>
        <v>0</v>
      </c>
      <c r="J829" s="17">
        <f t="shared" si="39"/>
        <v>0</v>
      </c>
      <c r="K829" s="18"/>
    </row>
    <row r="830" spans="1:49" s="28" customFormat="1" x14ac:dyDescent="0.25">
      <c r="A830" s="3"/>
      <c r="B830" s="3"/>
      <c r="C830" s="1" t="s">
        <v>1</v>
      </c>
      <c r="D830" s="1"/>
      <c r="E830" s="16">
        <v>2.5</v>
      </c>
      <c r="F830" s="19" t="s">
        <v>10</v>
      </c>
      <c r="G830" s="17">
        <f t="shared" si="39"/>
        <v>0</v>
      </c>
      <c r="H830" s="17">
        <f t="shared" si="39"/>
        <v>0</v>
      </c>
      <c r="I830" s="17">
        <f t="shared" si="39"/>
        <v>0</v>
      </c>
      <c r="J830" s="17">
        <f t="shared" si="39"/>
        <v>0</v>
      </c>
      <c r="K830" s="24"/>
      <c r="L830" s="24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</row>
    <row r="831" spans="1:49" s="28" customFormat="1" x14ac:dyDescent="0.25">
      <c r="A831" s="3"/>
      <c r="B831" s="3"/>
      <c r="C831" s="1" t="s">
        <v>1</v>
      </c>
      <c r="D831" s="1"/>
      <c r="E831" s="16">
        <v>2.6</v>
      </c>
      <c r="F831" s="21" t="s">
        <v>11</v>
      </c>
      <c r="G831" s="17">
        <f t="shared" si="39"/>
        <v>0</v>
      </c>
      <c r="H831" s="17">
        <f t="shared" si="39"/>
        <v>0</v>
      </c>
      <c r="I831" s="17">
        <f t="shared" si="39"/>
        <v>0</v>
      </c>
      <c r="J831" s="17">
        <f t="shared" si="39"/>
        <v>0</v>
      </c>
      <c r="K831" s="24"/>
      <c r="L831" s="24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</row>
    <row r="832" spans="1:49" s="28" customFormat="1" x14ac:dyDescent="0.25">
      <c r="A832" s="3"/>
      <c r="B832" s="3"/>
      <c r="C832" s="1" t="s">
        <v>1</v>
      </c>
      <c r="D832" s="1"/>
      <c r="E832" s="16" t="s">
        <v>12</v>
      </c>
      <c r="F832" s="21" t="s">
        <v>20</v>
      </c>
      <c r="G832" s="17">
        <f t="shared" si="39"/>
        <v>0</v>
      </c>
      <c r="H832" s="17">
        <f t="shared" si="39"/>
        <v>0</v>
      </c>
      <c r="I832" s="17">
        <f t="shared" si="39"/>
        <v>0</v>
      </c>
      <c r="J832" s="17">
        <f t="shared" si="39"/>
        <v>0</v>
      </c>
      <c r="K832" s="24"/>
      <c r="L832" s="24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</row>
    <row r="833" spans="1:49" s="28" customFormat="1" x14ac:dyDescent="0.25">
      <c r="A833" s="3"/>
      <c r="B833" s="3"/>
      <c r="C833" s="1" t="s">
        <v>1</v>
      </c>
      <c r="D833" s="1"/>
      <c r="E833" s="16">
        <v>2.8</v>
      </c>
      <c r="F833" s="19" t="s">
        <v>14</v>
      </c>
      <c r="G833" s="17">
        <f t="shared" si="39"/>
        <v>1000</v>
      </c>
      <c r="H833" s="17">
        <f t="shared" si="39"/>
        <v>-900</v>
      </c>
      <c r="I833" s="17">
        <f t="shared" si="39"/>
        <v>0</v>
      </c>
      <c r="J833" s="17">
        <f t="shared" si="39"/>
        <v>100</v>
      </c>
      <c r="K833" s="24"/>
      <c r="L833" s="24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</row>
    <row r="834" spans="1:49" s="28" customFormat="1" ht="27" hidden="1" x14ac:dyDescent="0.25">
      <c r="C834" s="1"/>
      <c r="D834" s="1"/>
      <c r="E834" s="44" t="s">
        <v>204</v>
      </c>
      <c r="F834" s="48" t="s">
        <v>205</v>
      </c>
      <c r="G834" s="17">
        <f t="shared" si="39"/>
        <v>0</v>
      </c>
      <c r="H834" s="17">
        <f t="shared" si="39"/>
        <v>0</v>
      </c>
      <c r="I834" s="17">
        <f t="shared" si="39"/>
        <v>0</v>
      </c>
      <c r="J834" s="17">
        <f t="shared" si="39"/>
        <v>0</v>
      </c>
      <c r="K834" s="18"/>
    </row>
    <row r="835" spans="1:49" s="28" customFormat="1" hidden="1" x14ac:dyDescent="0.25">
      <c r="C835" s="1"/>
      <c r="D835" s="1"/>
      <c r="E835" s="16" t="s">
        <v>206</v>
      </c>
      <c r="F835" s="54" t="s">
        <v>207</v>
      </c>
      <c r="G835" s="17">
        <f t="shared" si="39"/>
        <v>0</v>
      </c>
      <c r="H835" s="17">
        <f t="shared" si="39"/>
        <v>0</v>
      </c>
      <c r="I835" s="17">
        <f t="shared" si="39"/>
        <v>0</v>
      </c>
      <c r="J835" s="17">
        <f t="shared" si="39"/>
        <v>0</v>
      </c>
      <c r="K835" s="18"/>
    </row>
    <row r="836" spans="1:49" s="28" customFormat="1" hidden="1" x14ac:dyDescent="0.25">
      <c r="C836" s="1"/>
      <c r="D836" s="1"/>
      <c r="E836" s="16" t="s">
        <v>208</v>
      </c>
      <c r="F836" s="54" t="s">
        <v>209</v>
      </c>
      <c r="G836" s="17">
        <f t="shared" si="39"/>
        <v>0</v>
      </c>
      <c r="H836" s="17">
        <f t="shared" si="39"/>
        <v>0</v>
      </c>
      <c r="I836" s="17">
        <f t="shared" si="39"/>
        <v>0</v>
      </c>
      <c r="J836" s="17">
        <f t="shared" si="39"/>
        <v>0</v>
      </c>
      <c r="K836" s="18"/>
    </row>
    <row r="837" spans="1:49" s="28" customFormat="1" hidden="1" x14ac:dyDescent="0.25">
      <c r="C837" s="1"/>
      <c r="D837" s="1"/>
      <c r="E837" s="16" t="s">
        <v>210</v>
      </c>
      <c r="F837" s="54" t="s">
        <v>211</v>
      </c>
      <c r="G837" s="17">
        <f t="shared" si="39"/>
        <v>0</v>
      </c>
      <c r="H837" s="17">
        <f t="shared" si="39"/>
        <v>0</v>
      </c>
      <c r="I837" s="17">
        <f t="shared" si="39"/>
        <v>0</v>
      </c>
      <c r="J837" s="17">
        <f t="shared" si="39"/>
        <v>0</v>
      </c>
      <c r="K837" s="18"/>
    </row>
    <row r="838" spans="1:49" s="28" customFormat="1" hidden="1" x14ac:dyDescent="0.25">
      <c r="C838" s="1"/>
      <c r="D838" s="1"/>
      <c r="E838" s="16" t="s">
        <v>212</v>
      </c>
      <c r="F838" s="54" t="s">
        <v>213</v>
      </c>
      <c r="G838" s="17">
        <f t="shared" si="39"/>
        <v>0</v>
      </c>
      <c r="H838" s="17">
        <f t="shared" si="39"/>
        <v>0</v>
      </c>
      <c r="I838" s="17">
        <f t="shared" si="39"/>
        <v>0</v>
      </c>
      <c r="J838" s="17">
        <f t="shared" si="39"/>
        <v>0</v>
      </c>
      <c r="K838" s="18"/>
    </row>
    <row r="839" spans="1:49" s="28" customFormat="1" hidden="1" x14ac:dyDescent="0.25">
      <c r="C839" s="1"/>
      <c r="D839" s="1"/>
      <c r="E839" s="16" t="s">
        <v>214</v>
      </c>
      <c r="F839" s="54" t="s">
        <v>215</v>
      </c>
      <c r="G839" s="17">
        <f t="shared" si="39"/>
        <v>0</v>
      </c>
      <c r="H839" s="17">
        <f t="shared" si="39"/>
        <v>0</v>
      </c>
      <c r="I839" s="17">
        <f t="shared" si="39"/>
        <v>0</v>
      </c>
      <c r="J839" s="17">
        <f t="shared" si="39"/>
        <v>0</v>
      </c>
      <c r="K839" s="18"/>
    </row>
    <row r="840" spans="1:49" s="28" customFormat="1" hidden="1" x14ac:dyDescent="0.25">
      <c r="C840" s="1"/>
      <c r="D840" s="1"/>
      <c r="E840" s="16" t="s">
        <v>216</v>
      </c>
      <c r="F840" s="54" t="s">
        <v>217</v>
      </c>
      <c r="G840" s="17">
        <f t="shared" si="39"/>
        <v>0</v>
      </c>
      <c r="H840" s="17">
        <f t="shared" si="39"/>
        <v>0</v>
      </c>
      <c r="I840" s="17">
        <f t="shared" si="39"/>
        <v>0</v>
      </c>
      <c r="J840" s="17">
        <f t="shared" si="39"/>
        <v>0</v>
      </c>
      <c r="K840" s="18"/>
    </row>
    <row r="841" spans="1:49" s="28" customFormat="1" hidden="1" x14ac:dyDescent="0.25">
      <c r="C841" s="1"/>
      <c r="D841" s="1"/>
      <c r="E841" s="16" t="s">
        <v>218</v>
      </c>
      <c r="F841" s="54" t="s">
        <v>219</v>
      </c>
      <c r="G841" s="17">
        <f t="shared" si="39"/>
        <v>0</v>
      </c>
      <c r="H841" s="17">
        <f t="shared" si="39"/>
        <v>0</v>
      </c>
      <c r="I841" s="17">
        <f t="shared" si="39"/>
        <v>0</v>
      </c>
      <c r="J841" s="17">
        <f t="shared" si="39"/>
        <v>0</v>
      </c>
      <c r="K841" s="18"/>
    </row>
    <row r="842" spans="1:49" s="28" customFormat="1" hidden="1" x14ac:dyDescent="0.25">
      <c r="C842" s="1"/>
      <c r="D842" s="1"/>
      <c r="E842" s="16" t="s">
        <v>220</v>
      </c>
      <c r="F842" s="54" t="s">
        <v>221</v>
      </c>
      <c r="G842" s="17">
        <f t="shared" si="39"/>
        <v>0</v>
      </c>
      <c r="H842" s="17">
        <f t="shared" si="39"/>
        <v>0</v>
      </c>
      <c r="I842" s="17">
        <f t="shared" si="39"/>
        <v>0</v>
      </c>
      <c r="J842" s="17">
        <f t="shared" si="39"/>
        <v>0</v>
      </c>
      <c r="K842" s="18"/>
    </row>
    <row r="843" spans="1:49" s="28" customFormat="1" hidden="1" x14ac:dyDescent="0.25">
      <c r="C843" s="1"/>
      <c r="D843" s="1"/>
      <c r="E843" s="16" t="s">
        <v>222</v>
      </c>
      <c r="F843" s="54" t="s">
        <v>223</v>
      </c>
      <c r="G843" s="17">
        <f t="shared" ref="G843:J858" si="40">G987+G1131</f>
        <v>0</v>
      </c>
      <c r="H843" s="17">
        <f t="shared" si="40"/>
        <v>0</v>
      </c>
      <c r="I843" s="17">
        <f t="shared" si="40"/>
        <v>0</v>
      </c>
      <c r="J843" s="17">
        <f t="shared" si="40"/>
        <v>0</v>
      </c>
      <c r="K843" s="18"/>
    </row>
    <row r="844" spans="1:49" s="28" customFormat="1" hidden="1" x14ac:dyDescent="0.25">
      <c r="C844" s="1"/>
      <c r="D844" s="1"/>
      <c r="E844" s="16" t="s">
        <v>224</v>
      </c>
      <c r="F844" s="54" t="s">
        <v>225</v>
      </c>
      <c r="G844" s="17">
        <f t="shared" si="40"/>
        <v>0</v>
      </c>
      <c r="H844" s="17">
        <f t="shared" si="40"/>
        <v>0</v>
      </c>
      <c r="I844" s="17">
        <f t="shared" si="40"/>
        <v>0</v>
      </c>
      <c r="J844" s="17">
        <f t="shared" si="40"/>
        <v>0</v>
      </c>
      <c r="K844" s="18"/>
    </row>
    <row r="845" spans="1:49" s="28" customFormat="1" ht="27" hidden="1" x14ac:dyDescent="0.25">
      <c r="C845" s="1"/>
      <c r="D845" s="1"/>
      <c r="E845" s="16" t="s">
        <v>226</v>
      </c>
      <c r="F845" s="21" t="s">
        <v>227</v>
      </c>
      <c r="G845" s="17">
        <f t="shared" si="40"/>
        <v>0</v>
      </c>
      <c r="H845" s="17">
        <f t="shared" si="40"/>
        <v>0</v>
      </c>
      <c r="I845" s="17">
        <f t="shared" si="40"/>
        <v>0</v>
      </c>
      <c r="J845" s="17">
        <f t="shared" si="40"/>
        <v>0</v>
      </c>
      <c r="K845" s="18"/>
    </row>
    <row r="846" spans="1:49" s="28" customFormat="1" hidden="1" x14ac:dyDescent="0.25">
      <c r="C846" s="1"/>
      <c r="D846" s="1"/>
      <c r="E846" s="16"/>
      <c r="F846" s="54" t="s">
        <v>228</v>
      </c>
      <c r="G846" s="17">
        <f t="shared" si="40"/>
        <v>0</v>
      </c>
      <c r="H846" s="17">
        <f t="shared" si="40"/>
        <v>0</v>
      </c>
      <c r="I846" s="17">
        <f t="shared" si="40"/>
        <v>0</v>
      </c>
      <c r="J846" s="17">
        <f t="shared" si="40"/>
        <v>0</v>
      </c>
      <c r="K846" s="18"/>
    </row>
    <row r="847" spans="1:49" s="28" customFormat="1" hidden="1" x14ac:dyDescent="0.25">
      <c r="C847" s="1"/>
      <c r="D847" s="1"/>
      <c r="E847" s="16"/>
      <c r="F847" s="54" t="s">
        <v>229</v>
      </c>
      <c r="G847" s="17">
        <f t="shared" si="40"/>
        <v>0</v>
      </c>
      <c r="H847" s="17">
        <f t="shared" si="40"/>
        <v>0</v>
      </c>
      <c r="I847" s="17">
        <f t="shared" si="40"/>
        <v>0</v>
      </c>
      <c r="J847" s="17">
        <f t="shared" si="40"/>
        <v>0</v>
      </c>
      <c r="K847" s="18"/>
    </row>
    <row r="848" spans="1:49" s="28" customFormat="1" hidden="1" x14ac:dyDescent="0.25">
      <c r="C848" s="1"/>
      <c r="D848" s="1"/>
      <c r="E848" s="16"/>
      <c r="F848" s="54" t="s">
        <v>230</v>
      </c>
      <c r="G848" s="17">
        <f t="shared" si="40"/>
        <v>0</v>
      </c>
      <c r="H848" s="17">
        <f t="shared" si="40"/>
        <v>0</v>
      </c>
      <c r="I848" s="17">
        <f t="shared" si="40"/>
        <v>0</v>
      </c>
      <c r="J848" s="17">
        <f t="shared" si="40"/>
        <v>0</v>
      </c>
      <c r="K848" s="18"/>
    </row>
    <row r="849" spans="1:49" s="28" customFormat="1" hidden="1" x14ac:dyDescent="0.25">
      <c r="C849" s="1"/>
      <c r="D849" s="1"/>
      <c r="E849" s="16"/>
      <c r="F849" s="54" t="s">
        <v>231</v>
      </c>
      <c r="G849" s="17">
        <f t="shared" si="40"/>
        <v>0</v>
      </c>
      <c r="H849" s="17">
        <f t="shared" si="40"/>
        <v>0</v>
      </c>
      <c r="I849" s="17">
        <f t="shared" si="40"/>
        <v>0</v>
      </c>
      <c r="J849" s="17">
        <f t="shared" si="40"/>
        <v>0</v>
      </c>
      <c r="K849" s="18"/>
    </row>
    <row r="850" spans="1:49" s="28" customFormat="1" hidden="1" x14ac:dyDescent="0.25">
      <c r="C850" s="1"/>
      <c r="D850" s="1"/>
      <c r="E850" s="46" t="s">
        <v>232</v>
      </c>
      <c r="F850" s="54" t="s">
        <v>233</v>
      </c>
      <c r="G850" s="17">
        <f t="shared" si="40"/>
        <v>1000</v>
      </c>
      <c r="H850" s="17">
        <f t="shared" si="40"/>
        <v>-900</v>
      </c>
      <c r="I850" s="17">
        <f t="shared" si="40"/>
        <v>0</v>
      </c>
      <c r="J850" s="17">
        <f t="shared" si="40"/>
        <v>100</v>
      </c>
      <c r="K850" s="18"/>
    </row>
    <row r="851" spans="1:49" s="28" customFormat="1" hidden="1" x14ac:dyDescent="0.25">
      <c r="C851" s="1"/>
      <c r="D851" s="1"/>
      <c r="E851" s="46" t="s">
        <v>234</v>
      </c>
      <c r="F851" s="54" t="s">
        <v>235</v>
      </c>
      <c r="G851" s="17">
        <f t="shared" si="40"/>
        <v>0</v>
      </c>
      <c r="H851" s="17">
        <f t="shared" si="40"/>
        <v>0</v>
      </c>
      <c r="I851" s="17">
        <f t="shared" si="40"/>
        <v>0</v>
      </c>
      <c r="J851" s="17">
        <f t="shared" si="40"/>
        <v>0</v>
      </c>
      <c r="K851" s="18"/>
    </row>
    <row r="852" spans="1:49" s="28" customFormat="1" hidden="1" x14ac:dyDescent="0.25">
      <c r="C852" s="1"/>
      <c r="D852" s="1"/>
      <c r="E852" s="46" t="s">
        <v>236</v>
      </c>
      <c r="F852" s="57" t="s">
        <v>237</v>
      </c>
      <c r="G852" s="17">
        <f t="shared" si="40"/>
        <v>0</v>
      </c>
      <c r="H852" s="17">
        <f t="shared" si="40"/>
        <v>0</v>
      </c>
      <c r="I852" s="17">
        <f t="shared" si="40"/>
        <v>0</v>
      </c>
      <c r="J852" s="17">
        <f t="shared" si="40"/>
        <v>0</v>
      </c>
      <c r="K852" s="18"/>
    </row>
    <row r="853" spans="1:49" s="28" customFormat="1" x14ac:dyDescent="0.25">
      <c r="A853" s="3"/>
      <c r="B853" s="3"/>
      <c r="C853" s="1" t="s">
        <v>1</v>
      </c>
      <c r="D853" s="1"/>
      <c r="E853" s="16">
        <v>31</v>
      </c>
      <c r="F853" s="22" t="s">
        <v>15</v>
      </c>
      <c r="G853" s="17">
        <f t="shared" si="40"/>
        <v>0</v>
      </c>
      <c r="H853" s="17">
        <f t="shared" si="40"/>
        <v>0</v>
      </c>
      <c r="I853" s="17">
        <f t="shared" si="40"/>
        <v>0</v>
      </c>
      <c r="J853" s="17">
        <f t="shared" si="40"/>
        <v>0</v>
      </c>
      <c r="K853" s="24"/>
      <c r="L853" s="24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</row>
    <row r="854" spans="1:49" s="28" customFormat="1" hidden="1" x14ac:dyDescent="0.25">
      <c r="C854" s="1"/>
      <c r="D854" s="1"/>
      <c r="E854" s="44">
        <v>31.1</v>
      </c>
      <c r="F854" s="58" t="s">
        <v>238</v>
      </c>
      <c r="G854" s="17">
        <f t="shared" si="40"/>
        <v>0</v>
      </c>
      <c r="H854" s="17">
        <f t="shared" si="40"/>
        <v>0</v>
      </c>
      <c r="I854" s="17">
        <f t="shared" si="40"/>
        <v>0</v>
      </c>
      <c r="J854" s="17">
        <f t="shared" si="40"/>
        <v>0</v>
      </c>
      <c r="K854" s="18"/>
    </row>
    <row r="855" spans="1:49" s="28" customFormat="1" hidden="1" x14ac:dyDescent="0.25">
      <c r="C855" s="1"/>
      <c r="D855" s="1"/>
      <c r="E855" s="16" t="s">
        <v>239</v>
      </c>
      <c r="F855" s="59" t="s">
        <v>240</v>
      </c>
      <c r="G855" s="17">
        <f t="shared" si="40"/>
        <v>0</v>
      </c>
      <c r="H855" s="17">
        <f t="shared" si="40"/>
        <v>0</v>
      </c>
      <c r="I855" s="17">
        <f t="shared" si="40"/>
        <v>0</v>
      </c>
      <c r="J855" s="17">
        <f t="shared" si="40"/>
        <v>0</v>
      </c>
      <c r="K855" s="18"/>
    </row>
    <row r="856" spans="1:49" s="28" customFormat="1" hidden="1" x14ac:dyDescent="0.25">
      <c r="C856" s="1"/>
      <c r="D856" s="1"/>
      <c r="E856" s="16" t="s">
        <v>241</v>
      </c>
      <c r="F856" s="59" t="s">
        <v>242</v>
      </c>
      <c r="G856" s="17">
        <f t="shared" si="40"/>
        <v>0</v>
      </c>
      <c r="H856" s="17">
        <f t="shared" si="40"/>
        <v>0</v>
      </c>
      <c r="I856" s="17">
        <f t="shared" si="40"/>
        <v>0</v>
      </c>
      <c r="J856" s="17">
        <f t="shared" si="40"/>
        <v>0</v>
      </c>
      <c r="K856" s="18"/>
    </row>
    <row r="857" spans="1:49" s="28" customFormat="1" hidden="1" x14ac:dyDescent="0.25">
      <c r="C857" s="1"/>
      <c r="D857" s="1"/>
      <c r="E857" s="16" t="s">
        <v>243</v>
      </c>
      <c r="F857" s="59" t="s">
        <v>244</v>
      </c>
      <c r="G857" s="17">
        <f t="shared" si="40"/>
        <v>0</v>
      </c>
      <c r="H857" s="17">
        <f t="shared" si="40"/>
        <v>0</v>
      </c>
      <c r="I857" s="17">
        <f t="shared" si="40"/>
        <v>0</v>
      </c>
      <c r="J857" s="17">
        <f t="shared" si="40"/>
        <v>0</v>
      </c>
      <c r="K857" s="18"/>
    </row>
    <row r="858" spans="1:49" s="28" customFormat="1" hidden="1" x14ac:dyDescent="0.25">
      <c r="C858" s="1"/>
      <c r="D858" s="1"/>
      <c r="E858" s="16" t="s">
        <v>245</v>
      </c>
      <c r="F858" s="59" t="s">
        <v>246</v>
      </c>
      <c r="G858" s="17">
        <f t="shared" si="40"/>
        <v>0</v>
      </c>
      <c r="H858" s="17">
        <f t="shared" si="40"/>
        <v>0</v>
      </c>
      <c r="I858" s="17">
        <f t="shared" si="40"/>
        <v>0</v>
      </c>
      <c r="J858" s="17">
        <f t="shared" si="40"/>
        <v>0</v>
      </c>
      <c r="K858" s="18"/>
    </row>
    <row r="859" spans="1:49" s="28" customFormat="1" hidden="1" x14ac:dyDescent="0.25">
      <c r="C859" s="1"/>
      <c r="D859" s="1"/>
      <c r="E859" s="16" t="s">
        <v>247</v>
      </c>
      <c r="F859" s="59" t="s">
        <v>248</v>
      </c>
      <c r="G859" s="17">
        <f t="shared" ref="G859:J874" si="41">G1003+G1147</f>
        <v>0</v>
      </c>
      <c r="H859" s="17">
        <f t="shared" si="41"/>
        <v>0</v>
      </c>
      <c r="I859" s="17">
        <f t="shared" si="41"/>
        <v>0</v>
      </c>
      <c r="J859" s="17">
        <f t="shared" si="41"/>
        <v>0</v>
      </c>
      <c r="K859" s="18"/>
    </row>
    <row r="860" spans="1:49" s="28" customFormat="1" hidden="1" x14ac:dyDescent="0.25">
      <c r="C860" s="1"/>
      <c r="D860" s="1"/>
      <c r="E860" s="16" t="s">
        <v>249</v>
      </c>
      <c r="F860" s="59" t="s">
        <v>250</v>
      </c>
      <c r="G860" s="17">
        <f t="shared" si="41"/>
        <v>0</v>
      </c>
      <c r="H860" s="17">
        <f t="shared" si="41"/>
        <v>0</v>
      </c>
      <c r="I860" s="17">
        <f t="shared" si="41"/>
        <v>0</v>
      </c>
      <c r="J860" s="17">
        <f t="shared" si="41"/>
        <v>0</v>
      </c>
      <c r="K860" s="18"/>
    </row>
    <row r="861" spans="1:49" s="28" customFormat="1" hidden="1" x14ac:dyDescent="0.25">
      <c r="C861" s="1"/>
      <c r="D861" s="1"/>
      <c r="E861" s="16" t="s">
        <v>251</v>
      </c>
      <c r="F861" s="59" t="s">
        <v>252</v>
      </c>
      <c r="G861" s="17">
        <f t="shared" si="41"/>
        <v>0</v>
      </c>
      <c r="H861" s="17">
        <f t="shared" si="41"/>
        <v>0</v>
      </c>
      <c r="I861" s="17">
        <f t="shared" si="41"/>
        <v>0</v>
      </c>
      <c r="J861" s="17">
        <f t="shared" si="41"/>
        <v>0</v>
      </c>
      <c r="K861" s="18"/>
    </row>
    <row r="862" spans="1:49" s="28" customFormat="1" hidden="1" x14ac:dyDescent="0.25">
      <c r="C862" s="1"/>
      <c r="D862" s="1"/>
      <c r="E862" s="16" t="s">
        <v>253</v>
      </c>
      <c r="F862" s="22" t="s">
        <v>254</v>
      </c>
      <c r="G862" s="17">
        <f t="shared" si="41"/>
        <v>0</v>
      </c>
      <c r="H862" s="17">
        <f t="shared" si="41"/>
        <v>0</v>
      </c>
      <c r="I862" s="17">
        <f t="shared" si="41"/>
        <v>0</v>
      </c>
      <c r="J862" s="17">
        <f t="shared" si="41"/>
        <v>0</v>
      </c>
      <c r="K862" s="18"/>
    </row>
    <row r="863" spans="1:49" s="28" customFormat="1" hidden="1" x14ac:dyDescent="0.25">
      <c r="C863" s="1"/>
      <c r="D863" s="1"/>
      <c r="E863" s="16" t="s">
        <v>255</v>
      </c>
      <c r="F863" s="59" t="s">
        <v>256</v>
      </c>
      <c r="G863" s="17">
        <f t="shared" si="41"/>
        <v>0</v>
      </c>
      <c r="H863" s="17">
        <f t="shared" si="41"/>
        <v>0</v>
      </c>
      <c r="I863" s="17">
        <f t="shared" si="41"/>
        <v>0</v>
      </c>
      <c r="J863" s="17">
        <f t="shared" si="41"/>
        <v>0</v>
      </c>
      <c r="K863" s="18"/>
    </row>
    <row r="864" spans="1:49" s="28" customFormat="1" hidden="1" x14ac:dyDescent="0.25">
      <c r="C864" s="1"/>
      <c r="D864" s="1"/>
      <c r="E864" s="16" t="s">
        <v>257</v>
      </c>
      <c r="F864" s="59" t="s">
        <v>258</v>
      </c>
      <c r="G864" s="17">
        <f t="shared" si="41"/>
        <v>0</v>
      </c>
      <c r="H864" s="17">
        <f t="shared" si="41"/>
        <v>0</v>
      </c>
      <c r="I864" s="17">
        <f t="shared" si="41"/>
        <v>0</v>
      </c>
      <c r="J864" s="17">
        <f t="shared" si="41"/>
        <v>0</v>
      </c>
      <c r="K864" s="18"/>
    </row>
    <row r="865" spans="3:11" s="28" customFormat="1" hidden="1" x14ac:dyDescent="0.25">
      <c r="C865" s="1"/>
      <c r="D865" s="1"/>
      <c r="E865" s="16" t="s">
        <v>259</v>
      </c>
      <c r="F865" s="59" t="s">
        <v>260</v>
      </c>
      <c r="G865" s="17">
        <f t="shared" si="41"/>
        <v>0</v>
      </c>
      <c r="H865" s="17">
        <f t="shared" si="41"/>
        <v>0</v>
      </c>
      <c r="I865" s="17">
        <f t="shared" si="41"/>
        <v>0</v>
      </c>
      <c r="J865" s="17">
        <f t="shared" si="41"/>
        <v>0</v>
      </c>
      <c r="K865" s="18"/>
    </row>
    <row r="866" spans="3:11" s="28" customFormat="1" hidden="1" x14ac:dyDescent="0.25">
      <c r="C866" s="1"/>
      <c r="D866" s="1"/>
      <c r="E866" s="16" t="s">
        <v>261</v>
      </c>
      <c r="F866" s="59" t="s">
        <v>262</v>
      </c>
      <c r="G866" s="17">
        <f t="shared" si="41"/>
        <v>0</v>
      </c>
      <c r="H866" s="17">
        <f t="shared" si="41"/>
        <v>0</v>
      </c>
      <c r="I866" s="17">
        <f t="shared" si="41"/>
        <v>0</v>
      </c>
      <c r="J866" s="17">
        <f t="shared" si="41"/>
        <v>0</v>
      </c>
      <c r="K866" s="18"/>
    </row>
    <row r="867" spans="3:11" s="28" customFormat="1" hidden="1" x14ac:dyDescent="0.25">
      <c r="C867" s="1"/>
      <c r="D867" s="1"/>
      <c r="E867" s="16" t="s">
        <v>263</v>
      </c>
      <c r="F867" s="22" t="s">
        <v>264</v>
      </c>
      <c r="G867" s="17">
        <f t="shared" si="41"/>
        <v>0</v>
      </c>
      <c r="H867" s="17">
        <f t="shared" si="41"/>
        <v>0</v>
      </c>
      <c r="I867" s="17">
        <f t="shared" si="41"/>
        <v>0</v>
      </c>
      <c r="J867" s="17">
        <f t="shared" si="41"/>
        <v>0</v>
      </c>
      <c r="K867" s="18"/>
    </row>
    <row r="868" spans="3:11" s="28" customFormat="1" hidden="1" x14ac:dyDescent="0.25">
      <c r="C868" s="1"/>
      <c r="D868" s="1"/>
      <c r="E868" s="16" t="s">
        <v>265</v>
      </c>
      <c r="F868" s="59" t="s">
        <v>97</v>
      </c>
      <c r="G868" s="17">
        <f t="shared" si="41"/>
        <v>0</v>
      </c>
      <c r="H868" s="17">
        <f t="shared" si="41"/>
        <v>0</v>
      </c>
      <c r="I868" s="17">
        <f t="shared" si="41"/>
        <v>0</v>
      </c>
      <c r="J868" s="17">
        <f t="shared" si="41"/>
        <v>0</v>
      </c>
      <c r="K868" s="18"/>
    </row>
    <row r="869" spans="3:11" s="28" customFormat="1" hidden="1" x14ac:dyDescent="0.25">
      <c r="C869" s="1"/>
      <c r="D869" s="1"/>
      <c r="E869" s="16" t="s">
        <v>266</v>
      </c>
      <c r="F869" s="59" t="s">
        <v>99</v>
      </c>
      <c r="G869" s="17">
        <f t="shared" si="41"/>
        <v>0</v>
      </c>
      <c r="H869" s="17">
        <f t="shared" si="41"/>
        <v>0</v>
      </c>
      <c r="I869" s="17">
        <f t="shared" si="41"/>
        <v>0</v>
      </c>
      <c r="J869" s="17">
        <f t="shared" si="41"/>
        <v>0</v>
      </c>
      <c r="K869" s="18"/>
    </row>
    <row r="870" spans="3:11" s="28" customFormat="1" hidden="1" x14ac:dyDescent="0.25">
      <c r="C870" s="1"/>
      <c r="D870" s="1"/>
      <c r="E870" s="16" t="s">
        <v>267</v>
      </c>
      <c r="F870" s="59" t="s">
        <v>268</v>
      </c>
      <c r="G870" s="17">
        <f t="shared" si="41"/>
        <v>0</v>
      </c>
      <c r="H870" s="17">
        <f t="shared" si="41"/>
        <v>0</v>
      </c>
      <c r="I870" s="17">
        <f t="shared" si="41"/>
        <v>0</v>
      </c>
      <c r="J870" s="17">
        <f t="shared" si="41"/>
        <v>0</v>
      </c>
      <c r="K870" s="18"/>
    </row>
    <row r="871" spans="3:11" s="28" customFormat="1" hidden="1" x14ac:dyDescent="0.25">
      <c r="C871" s="1"/>
      <c r="D871" s="1"/>
      <c r="E871" s="16" t="s">
        <v>269</v>
      </c>
      <c r="F871" s="59" t="s">
        <v>109</v>
      </c>
      <c r="G871" s="17">
        <f t="shared" si="41"/>
        <v>0</v>
      </c>
      <c r="H871" s="17">
        <f t="shared" si="41"/>
        <v>0</v>
      </c>
      <c r="I871" s="17">
        <f t="shared" si="41"/>
        <v>0</v>
      </c>
      <c r="J871" s="17">
        <f t="shared" si="41"/>
        <v>0</v>
      </c>
      <c r="K871" s="18"/>
    </row>
    <row r="872" spans="3:11" s="28" customFormat="1" hidden="1" x14ac:dyDescent="0.25">
      <c r="C872" s="1"/>
      <c r="D872" s="1"/>
      <c r="E872" s="16" t="s">
        <v>270</v>
      </c>
      <c r="F872" s="59" t="s">
        <v>271</v>
      </c>
      <c r="G872" s="17">
        <f t="shared" si="41"/>
        <v>0</v>
      </c>
      <c r="H872" s="17">
        <f t="shared" si="41"/>
        <v>0</v>
      </c>
      <c r="I872" s="17">
        <f t="shared" si="41"/>
        <v>0</v>
      </c>
      <c r="J872" s="17">
        <f t="shared" si="41"/>
        <v>0</v>
      </c>
      <c r="K872" s="18"/>
    </row>
    <row r="873" spans="3:11" s="28" customFormat="1" hidden="1" x14ac:dyDescent="0.25">
      <c r="C873" s="1"/>
      <c r="D873" s="1"/>
      <c r="E873" s="16" t="s">
        <v>272</v>
      </c>
      <c r="F873" s="59" t="s">
        <v>273</v>
      </c>
      <c r="G873" s="17">
        <f t="shared" si="41"/>
        <v>0</v>
      </c>
      <c r="H873" s="17">
        <f t="shared" si="41"/>
        <v>0</v>
      </c>
      <c r="I873" s="17">
        <f t="shared" si="41"/>
        <v>0</v>
      </c>
      <c r="J873" s="17">
        <f t="shared" si="41"/>
        <v>0</v>
      </c>
      <c r="K873" s="18"/>
    </row>
    <row r="874" spans="3:11" s="28" customFormat="1" hidden="1" x14ac:dyDescent="0.25">
      <c r="C874" s="1"/>
      <c r="D874" s="1"/>
      <c r="E874" s="16" t="s">
        <v>274</v>
      </c>
      <c r="F874" s="59" t="s">
        <v>275</v>
      </c>
      <c r="G874" s="17">
        <f t="shared" si="41"/>
        <v>0</v>
      </c>
      <c r="H874" s="17">
        <f t="shared" si="41"/>
        <v>0</v>
      </c>
      <c r="I874" s="17">
        <f t="shared" si="41"/>
        <v>0</v>
      </c>
      <c r="J874" s="17">
        <f t="shared" si="41"/>
        <v>0</v>
      </c>
      <c r="K874" s="18"/>
    </row>
    <row r="875" spans="3:11" s="28" customFormat="1" hidden="1" x14ac:dyDescent="0.25">
      <c r="C875" s="1"/>
      <c r="D875" s="1"/>
      <c r="E875" s="16" t="s">
        <v>276</v>
      </c>
      <c r="F875" s="59" t="s">
        <v>277</v>
      </c>
      <c r="G875" s="17">
        <f t="shared" ref="G875:J888" si="42">G1019+G1163</f>
        <v>0</v>
      </c>
      <c r="H875" s="17">
        <f t="shared" si="42"/>
        <v>0</v>
      </c>
      <c r="I875" s="17">
        <f t="shared" si="42"/>
        <v>0</v>
      </c>
      <c r="J875" s="17">
        <f t="shared" si="42"/>
        <v>0</v>
      </c>
      <c r="K875" s="18"/>
    </row>
    <row r="876" spans="3:11" s="28" customFormat="1" hidden="1" x14ac:dyDescent="0.25">
      <c r="C876" s="1"/>
      <c r="D876" s="1"/>
      <c r="E876" s="16" t="s">
        <v>278</v>
      </c>
      <c r="F876" s="59" t="s">
        <v>111</v>
      </c>
      <c r="G876" s="17">
        <f t="shared" si="42"/>
        <v>0</v>
      </c>
      <c r="H876" s="17">
        <f t="shared" si="42"/>
        <v>0</v>
      </c>
      <c r="I876" s="17">
        <f t="shared" si="42"/>
        <v>0</v>
      </c>
      <c r="J876" s="17">
        <f t="shared" si="42"/>
        <v>0</v>
      </c>
      <c r="K876" s="18"/>
    </row>
    <row r="877" spans="3:11" s="28" customFormat="1" hidden="1" x14ac:dyDescent="0.25">
      <c r="C877" s="1"/>
      <c r="D877" s="1"/>
      <c r="E877" s="16" t="s">
        <v>279</v>
      </c>
      <c r="F877" s="59" t="s">
        <v>280</v>
      </c>
      <c r="G877" s="17">
        <f t="shared" si="42"/>
        <v>0</v>
      </c>
      <c r="H877" s="17">
        <f t="shared" si="42"/>
        <v>0</v>
      </c>
      <c r="I877" s="17">
        <f t="shared" si="42"/>
        <v>0</v>
      </c>
      <c r="J877" s="17">
        <f t="shared" si="42"/>
        <v>0</v>
      </c>
      <c r="K877" s="18"/>
    </row>
    <row r="878" spans="3:11" s="28" customFormat="1" hidden="1" x14ac:dyDescent="0.25">
      <c r="C878" s="1"/>
      <c r="D878" s="1"/>
      <c r="E878" s="16" t="s">
        <v>281</v>
      </c>
      <c r="F878" s="59" t="s">
        <v>299</v>
      </c>
      <c r="G878" s="17">
        <f t="shared" si="42"/>
        <v>0</v>
      </c>
      <c r="H878" s="17">
        <f t="shared" si="42"/>
        <v>0</v>
      </c>
      <c r="I878" s="17">
        <f t="shared" si="42"/>
        <v>0</v>
      </c>
      <c r="J878" s="17">
        <f t="shared" si="42"/>
        <v>0</v>
      </c>
      <c r="K878" s="18"/>
    </row>
    <row r="879" spans="3:11" s="28" customFormat="1" hidden="1" x14ac:dyDescent="0.25">
      <c r="C879" s="1"/>
      <c r="D879" s="1"/>
      <c r="E879" s="16" t="s">
        <v>283</v>
      </c>
      <c r="F879" s="59" t="s">
        <v>284</v>
      </c>
      <c r="G879" s="17">
        <f t="shared" si="42"/>
        <v>0</v>
      </c>
      <c r="H879" s="17">
        <f t="shared" si="42"/>
        <v>0</v>
      </c>
      <c r="I879" s="17">
        <f t="shared" si="42"/>
        <v>0</v>
      </c>
      <c r="J879" s="17">
        <f t="shared" si="42"/>
        <v>0</v>
      </c>
      <c r="K879" s="18"/>
    </row>
    <row r="880" spans="3:11" s="28" customFormat="1" hidden="1" x14ac:dyDescent="0.25">
      <c r="C880" s="1"/>
      <c r="D880" s="1"/>
      <c r="E880" s="16" t="s">
        <v>285</v>
      </c>
      <c r="F880" s="59" t="s">
        <v>123</v>
      </c>
      <c r="G880" s="17">
        <f t="shared" si="42"/>
        <v>0</v>
      </c>
      <c r="H880" s="17">
        <f t="shared" si="42"/>
        <v>0</v>
      </c>
      <c r="I880" s="17">
        <f t="shared" si="42"/>
        <v>0</v>
      </c>
      <c r="J880" s="17">
        <f t="shared" si="42"/>
        <v>0</v>
      </c>
      <c r="K880" s="18"/>
    </row>
    <row r="881" spans="1:49" s="28" customFormat="1" ht="30" hidden="1" x14ac:dyDescent="0.25">
      <c r="C881" s="1"/>
      <c r="D881" s="1"/>
      <c r="E881" s="16" t="s">
        <v>286</v>
      </c>
      <c r="F881" s="59" t="s">
        <v>287</v>
      </c>
      <c r="G881" s="17">
        <f t="shared" si="42"/>
        <v>0</v>
      </c>
      <c r="H881" s="17">
        <f t="shared" si="42"/>
        <v>0</v>
      </c>
      <c r="I881" s="17">
        <f t="shared" si="42"/>
        <v>0</v>
      </c>
      <c r="J881" s="17">
        <f t="shared" si="42"/>
        <v>0</v>
      </c>
      <c r="K881" s="18"/>
    </row>
    <row r="882" spans="1:49" s="28" customFormat="1" ht="15.75" hidden="1" x14ac:dyDescent="0.25">
      <c r="C882" s="1"/>
      <c r="D882" s="1"/>
      <c r="E882" s="61" t="s">
        <v>288</v>
      </c>
      <c r="F882" s="59" t="s">
        <v>289</v>
      </c>
      <c r="G882" s="17">
        <f t="shared" si="42"/>
        <v>0</v>
      </c>
      <c r="H882" s="17">
        <f t="shared" si="42"/>
        <v>0</v>
      </c>
      <c r="I882" s="17">
        <f t="shared" si="42"/>
        <v>0</v>
      </c>
      <c r="J882" s="17">
        <f t="shared" si="42"/>
        <v>0</v>
      </c>
      <c r="K882" s="18"/>
    </row>
    <row r="883" spans="1:49" s="28" customFormat="1" ht="15.75" hidden="1" x14ac:dyDescent="0.25">
      <c r="C883" s="1"/>
      <c r="D883" s="1"/>
      <c r="E883" s="61" t="s">
        <v>290</v>
      </c>
      <c r="F883" s="59" t="s">
        <v>291</v>
      </c>
      <c r="G883" s="17">
        <f t="shared" si="42"/>
        <v>0</v>
      </c>
      <c r="H883" s="17">
        <f t="shared" si="42"/>
        <v>0</v>
      </c>
      <c r="I883" s="17">
        <f t="shared" si="42"/>
        <v>0</v>
      </c>
      <c r="J883" s="17">
        <f t="shared" si="42"/>
        <v>0</v>
      </c>
      <c r="K883" s="18"/>
    </row>
    <row r="884" spans="1:49" s="28" customFormat="1" ht="15.75" hidden="1" x14ac:dyDescent="0.25">
      <c r="C884" s="1"/>
      <c r="D884" s="1"/>
      <c r="E884" s="61" t="s">
        <v>292</v>
      </c>
      <c r="F884" s="59" t="s">
        <v>293</v>
      </c>
      <c r="G884" s="17">
        <f t="shared" si="42"/>
        <v>0</v>
      </c>
      <c r="H884" s="17">
        <f t="shared" si="42"/>
        <v>0</v>
      </c>
      <c r="I884" s="17">
        <f t="shared" si="42"/>
        <v>0</v>
      </c>
      <c r="J884" s="17">
        <f t="shared" si="42"/>
        <v>0</v>
      </c>
      <c r="K884" s="18"/>
    </row>
    <row r="885" spans="1:49" s="28" customFormat="1" ht="15.75" hidden="1" x14ac:dyDescent="0.25">
      <c r="C885" s="1"/>
      <c r="D885" s="1"/>
      <c r="E885" s="61" t="s">
        <v>294</v>
      </c>
      <c r="F885" s="59" t="s">
        <v>295</v>
      </c>
      <c r="G885" s="17">
        <f t="shared" si="42"/>
        <v>0</v>
      </c>
      <c r="H885" s="17">
        <f t="shared" si="42"/>
        <v>0</v>
      </c>
      <c r="I885" s="17">
        <f t="shared" si="42"/>
        <v>0</v>
      </c>
      <c r="J885" s="17">
        <f t="shared" si="42"/>
        <v>0</v>
      </c>
      <c r="K885" s="18"/>
    </row>
    <row r="886" spans="1:49" s="28" customFormat="1" ht="15.75" hidden="1" x14ac:dyDescent="0.25">
      <c r="C886" s="1"/>
      <c r="D886" s="1"/>
      <c r="E886" s="61" t="s">
        <v>296</v>
      </c>
      <c r="F886" s="22" t="s">
        <v>297</v>
      </c>
      <c r="G886" s="17">
        <f t="shared" si="42"/>
        <v>0</v>
      </c>
      <c r="H886" s="17">
        <f t="shared" si="42"/>
        <v>0</v>
      </c>
      <c r="I886" s="17">
        <f t="shared" si="42"/>
        <v>0</v>
      </c>
      <c r="J886" s="17">
        <f t="shared" si="42"/>
        <v>0</v>
      </c>
      <c r="K886" s="18"/>
    </row>
    <row r="887" spans="1:49" s="28" customFormat="1" ht="15.75" hidden="1" x14ac:dyDescent="0.25">
      <c r="C887" s="1"/>
      <c r="D887" s="1"/>
      <c r="E887" s="62">
        <v>33.18</v>
      </c>
      <c r="F887" s="63" t="s">
        <v>298</v>
      </c>
      <c r="G887" s="17">
        <f t="shared" si="42"/>
        <v>0</v>
      </c>
      <c r="H887" s="17">
        <f t="shared" si="42"/>
        <v>0</v>
      </c>
      <c r="I887" s="17">
        <f t="shared" si="42"/>
        <v>0</v>
      </c>
      <c r="J887" s="17">
        <f t="shared" si="42"/>
        <v>0</v>
      </c>
      <c r="K887" s="18"/>
    </row>
    <row r="888" spans="1:49" s="28" customFormat="1" hidden="1" x14ac:dyDescent="0.25">
      <c r="E888" s="64"/>
      <c r="F888" s="65" t="s">
        <v>35</v>
      </c>
      <c r="G888" s="17">
        <f t="shared" si="42"/>
        <v>0</v>
      </c>
      <c r="H888" s="17">
        <f t="shared" si="42"/>
        <v>0</v>
      </c>
      <c r="I888" s="17">
        <f t="shared" si="42"/>
        <v>0</v>
      </c>
      <c r="J888" s="17">
        <f t="shared" si="42"/>
        <v>0</v>
      </c>
      <c r="K888" s="18"/>
    </row>
    <row r="889" spans="1:49" s="28" customFormat="1" ht="30" x14ac:dyDescent="0.25">
      <c r="A889" s="3"/>
      <c r="B889" s="3"/>
      <c r="C889" s="1" t="s">
        <v>1</v>
      </c>
      <c r="D889" s="1"/>
      <c r="E889" s="2"/>
      <c r="F889" s="25" t="s">
        <v>22</v>
      </c>
      <c r="G889" s="24"/>
      <c r="H889" s="26"/>
      <c r="I889" s="26"/>
      <c r="J889" s="26"/>
      <c r="K889" s="27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</row>
    <row r="890" spans="1:49" s="28" customFormat="1" hidden="1" x14ac:dyDescent="0.25">
      <c r="C890" s="1"/>
      <c r="D890" s="1"/>
      <c r="E890" s="44"/>
      <c r="F890" s="66" t="s">
        <v>61</v>
      </c>
      <c r="G890" s="17">
        <f>'[1]მუზეუმი საკუთ.'!E4</f>
        <v>0</v>
      </c>
      <c r="H890" s="17">
        <f>'[1]მუზეუმი საკუთ.'!F4</f>
        <v>0</v>
      </c>
      <c r="I890" s="17">
        <f>'[1]მუზეუმი საკუთ.'!G4</f>
        <v>0</v>
      </c>
      <c r="J890" s="17">
        <f>'[1]მუზეუმი საკუთ.'!H4</f>
        <v>0</v>
      </c>
      <c r="K890" s="18"/>
    </row>
    <row r="891" spans="1:49" s="28" customFormat="1" hidden="1" x14ac:dyDescent="0.25">
      <c r="C891" s="1"/>
      <c r="D891" s="1"/>
      <c r="E891" s="16"/>
      <c r="F891" s="30" t="s">
        <v>42</v>
      </c>
      <c r="G891" s="17">
        <f>'[1]მუზეუმი საკუთ.'!E5</f>
        <v>12000</v>
      </c>
      <c r="H891" s="17">
        <f>'[1]მუზეუმი საკუთ.'!F5</f>
        <v>0</v>
      </c>
      <c r="I891" s="17">
        <f>'[1]მუზეუმი საკუთ.'!G5</f>
        <v>0</v>
      </c>
      <c r="J891" s="17">
        <f>'[1]მუზეუმი საკუთ.'!H5</f>
        <v>12000</v>
      </c>
      <c r="K891" s="18"/>
    </row>
    <row r="892" spans="1:49" s="28" customFormat="1" hidden="1" x14ac:dyDescent="0.25">
      <c r="C892" s="1"/>
      <c r="D892" s="1"/>
      <c r="E892" s="16"/>
      <c r="F892" s="45" t="s">
        <v>62</v>
      </c>
      <c r="G892" s="17">
        <f>'[1]მუზეუმი საკუთ.'!E6</f>
        <v>12000</v>
      </c>
      <c r="H892" s="17">
        <f>'[1]მუზეუმი საკუთ.'!F6</f>
        <v>0</v>
      </c>
      <c r="I892" s="17">
        <f>'[1]მუზეუმი საკუთ.'!G6</f>
        <v>0</v>
      </c>
      <c r="J892" s="17">
        <f>'[1]მუზეუმი საკუთ.'!H6</f>
        <v>12000</v>
      </c>
      <c r="K892" s="18"/>
    </row>
    <row r="893" spans="1:49" s="28" customFormat="1" hidden="1" x14ac:dyDescent="0.25">
      <c r="C893" s="1"/>
      <c r="D893" s="1"/>
      <c r="E893" s="16"/>
      <c r="F893" s="45" t="s">
        <v>63</v>
      </c>
      <c r="G893" s="17">
        <f>'[1]მუზეუმი საკუთ.'!E7</f>
        <v>0</v>
      </c>
      <c r="H893" s="17">
        <f>'[1]მუზეუმი საკუთ.'!F7</f>
        <v>0</v>
      </c>
      <c r="I893" s="17">
        <f>'[1]მუზეუმი საკუთ.'!G7</f>
        <v>0</v>
      </c>
      <c r="J893" s="17">
        <f>'[1]მუზეუმი საკუთ.'!H7</f>
        <v>0</v>
      </c>
      <c r="K893" s="18"/>
    </row>
    <row r="894" spans="1:49" s="28" customFormat="1" hidden="1" x14ac:dyDescent="0.25">
      <c r="C894" s="1"/>
      <c r="D894" s="1"/>
      <c r="E894" s="16"/>
      <c r="F894" s="45" t="s">
        <v>11</v>
      </c>
      <c r="G894" s="17">
        <f>'[1]მუზეუმი საკუთ.'!E8</f>
        <v>0</v>
      </c>
      <c r="H894" s="17">
        <f>'[1]მუზეუმი საკუთ.'!F8</f>
        <v>0</v>
      </c>
      <c r="I894" s="17">
        <f>'[1]მუზეუმი საკუთ.'!G8</f>
        <v>0</v>
      </c>
      <c r="J894" s="17">
        <f>'[1]მუზეუმი საკუთ.'!H8</f>
        <v>0</v>
      </c>
      <c r="K894" s="18"/>
    </row>
    <row r="895" spans="1:49" s="28" customFormat="1" hidden="1" x14ac:dyDescent="0.25">
      <c r="C895" s="1"/>
      <c r="D895" s="1"/>
      <c r="E895" s="46"/>
      <c r="F895" s="47" t="s">
        <v>5</v>
      </c>
      <c r="G895" s="17">
        <f>'[1]მუზეუმი საკუთ.'!E9</f>
        <v>12000</v>
      </c>
      <c r="H895" s="17">
        <f>'[1]მუზეუმი საკუთ.'!F9</f>
        <v>0</v>
      </c>
      <c r="I895" s="17">
        <f>'[1]მუზეუმი საკუთ.'!G9</f>
        <v>0</v>
      </c>
      <c r="J895" s="17">
        <f>'[1]მუზეუმი საკუთ.'!H9</f>
        <v>12000</v>
      </c>
      <c r="K895" s="18"/>
    </row>
    <row r="896" spans="1:49" s="28" customFormat="1" ht="20.25" customHeight="1" x14ac:dyDescent="0.25">
      <c r="A896" s="3"/>
      <c r="B896" s="3"/>
      <c r="C896" s="1" t="s">
        <v>1</v>
      </c>
      <c r="D896" s="1"/>
      <c r="E896" s="16"/>
      <c r="F896" s="71" t="s">
        <v>6</v>
      </c>
      <c r="G896" s="17">
        <f>'[1]მუზეუმი საკუთ.'!E10</f>
        <v>12000</v>
      </c>
      <c r="H896" s="17">
        <f>'[1]მუზეუმი საკუთ.'!F10</f>
        <v>0</v>
      </c>
      <c r="I896" s="17">
        <f>'[1]მუზეუმი საკუთ.'!G10</f>
        <v>0</v>
      </c>
      <c r="J896" s="17">
        <f>'[1]მუზეუმი საკუთ.'!H10</f>
        <v>12000</v>
      </c>
      <c r="K896" s="24"/>
      <c r="L896" s="24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</row>
    <row r="897" spans="1:49" s="28" customFormat="1" x14ac:dyDescent="0.25">
      <c r="A897" s="3"/>
      <c r="B897" s="3"/>
      <c r="C897" s="1" t="s">
        <v>1</v>
      </c>
      <c r="D897" s="1"/>
      <c r="E897" s="16">
        <v>2</v>
      </c>
      <c r="F897" s="19" t="s">
        <v>7</v>
      </c>
      <c r="G897" s="17">
        <f>'[1]მუზეუმი საკუთ.'!E11</f>
        <v>12000</v>
      </c>
      <c r="H897" s="17">
        <f>'[1]მუზეუმი საკუთ.'!F11</f>
        <v>0</v>
      </c>
      <c r="I897" s="17">
        <f>'[1]მუზეუმი საკუთ.'!G11</f>
        <v>0</v>
      </c>
      <c r="J897" s="17">
        <f>'[1]მუზეუმი საკუთ.'!H11</f>
        <v>12000</v>
      </c>
      <c r="K897" s="24"/>
      <c r="L897" s="24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</row>
    <row r="898" spans="1:49" s="28" customFormat="1" x14ac:dyDescent="0.25">
      <c r="A898" s="3"/>
      <c r="B898" s="3"/>
      <c r="C898" s="1" t="s">
        <v>1</v>
      </c>
      <c r="D898" s="1"/>
      <c r="E898" s="16">
        <v>2.1</v>
      </c>
      <c r="F898" s="19" t="s">
        <v>8</v>
      </c>
      <c r="G898" s="17">
        <f>'[1]მუზეუმი საკუთ.'!E12</f>
        <v>4000</v>
      </c>
      <c r="H898" s="17">
        <f>'[1]მუზეუმი საკუთ.'!F12</f>
        <v>0</v>
      </c>
      <c r="I898" s="17">
        <f>'[1]მუზეუმი საკუთ.'!G12</f>
        <v>0</v>
      </c>
      <c r="J898" s="17">
        <f>'[1]მუზეუმი საკუთ.'!H12</f>
        <v>4000</v>
      </c>
      <c r="K898" s="24"/>
      <c r="L898" s="24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</row>
    <row r="899" spans="1:49" s="28" customFormat="1" hidden="1" x14ac:dyDescent="0.25">
      <c r="C899" s="1"/>
      <c r="D899" s="1"/>
      <c r="E899" s="44" t="s">
        <v>64</v>
      </c>
      <c r="F899" s="48" t="s">
        <v>65</v>
      </c>
      <c r="G899" s="17">
        <f>'[1]მუზეუმი საკუთ.'!E13</f>
        <v>0</v>
      </c>
      <c r="H899" s="17">
        <f>'[1]მუზეუმი საკუთ.'!F13</f>
        <v>0</v>
      </c>
      <c r="I899" s="17">
        <f>'[1]მუზეუმი საკუთ.'!G13</f>
        <v>0</v>
      </c>
      <c r="J899" s="17">
        <f>'[1]მუზეუმი საკუთ.'!H13</f>
        <v>0</v>
      </c>
      <c r="K899" s="18"/>
    </row>
    <row r="900" spans="1:49" s="28" customFormat="1" hidden="1" x14ac:dyDescent="0.25">
      <c r="C900" s="1"/>
      <c r="D900" s="1"/>
      <c r="E900" s="16"/>
      <c r="F900" s="49" t="s">
        <v>66</v>
      </c>
      <c r="G900" s="17">
        <f>'[1]მუზეუმი საკუთ.'!E14</f>
        <v>0</v>
      </c>
      <c r="H900" s="17">
        <f>'[1]მუზეუმი საკუთ.'!F14</f>
        <v>0</v>
      </c>
      <c r="I900" s="17">
        <f>'[1]მუზეუმი საკუთ.'!G14</f>
        <v>0</v>
      </c>
      <c r="J900" s="17">
        <f>'[1]მუზეუმი საკუთ.'!H14</f>
        <v>0</v>
      </c>
      <c r="K900" s="18"/>
    </row>
    <row r="901" spans="1:49" s="28" customFormat="1" hidden="1" x14ac:dyDescent="0.25">
      <c r="C901" s="1"/>
      <c r="D901" s="1"/>
      <c r="E901" s="16"/>
      <c r="F901" s="49" t="s">
        <v>67</v>
      </c>
      <c r="G901" s="17">
        <f>'[1]მუზეუმი საკუთ.'!E15</f>
        <v>0</v>
      </c>
      <c r="H901" s="17">
        <f>'[1]მუზეუმი საკუთ.'!F15</f>
        <v>0</v>
      </c>
      <c r="I901" s="17">
        <f>'[1]მუზეუმი საკუთ.'!G15</f>
        <v>0</v>
      </c>
      <c r="J901" s="17">
        <f>'[1]მუზეუმი საკუთ.'!H15</f>
        <v>0</v>
      </c>
      <c r="K901" s="18"/>
    </row>
    <row r="902" spans="1:49" s="28" customFormat="1" hidden="1" x14ac:dyDescent="0.25">
      <c r="C902" s="1"/>
      <c r="D902" s="1"/>
      <c r="E902" s="16"/>
      <c r="F902" s="49" t="s">
        <v>68</v>
      </c>
      <c r="G902" s="17">
        <f>'[1]მუზეუმი საკუთ.'!E16</f>
        <v>0</v>
      </c>
      <c r="H902" s="17">
        <f>'[1]მუზეუმი საკუთ.'!F16</f>
        <v>0</v>
      </c>
      <c r="I902" s="17">
        <f>'[1]მუზეუმი საკუთ.'!G16</f>
        <v>0</v>
      </c>
      <c r="J902" s="17">
        <f>'[1]მუზეუმი საკუთ.'!H16</f>
        <v>0</v>
      </c>
      <c r="K902" s="18"/>
    </row>
    <row r="903" spans="1:49" s="28" customFormat="1" hidden="1" x14ac:dyDescent="0.25">
      <c r="C903" s="1"/>
      <c r="D903" s="1"/>
      <c r="E903" s="50" t="s">
        <v>69</v>
      </c>
      <c r="F903" s="49" t="s">
        <v>70</v>
      </c>
      <c r="G903" s="17">
        <f>'[1]მუზეუმი საკუთ.'!E17</f>
        <v>0</v>
      </c>
      <c r="H903" s="17">
        <f>'[1]მუზეუმი საკუთ.'!F17</f>
        <v>0</v>
      </c>
      <c r="I903" s="17">
        <f>'[1]მუზეუმი საკუთ.'!G17</f>
        <v>0</v>
      </c>
      <c r="J903" s="17">
        <f>'[1]მუზეუმი საკუთ.'!H17</f>
        <v>0</v>
      </c>
      <c r="K903" s="18"/>
    </row>
    <row r="904" spans="1:49" s="28" customFormat="1" hidden="1" x14ac:dyDescent="0.25">
      <c r="C904" s="1"/>
      <c r="D904" s="1"/>
      <c r="E904" s="16" t="s">
        <v>71</v>
      </c>
      <c r="F904" s="51" t="s">
        <v>72</v>
      </c>
      <c r="G904" s="17">
        <f>'[1]მუზეუმი საკუთ.'!E18</f>
        <v>0</v>
      </c>
      <c r="H904" s="17">
        <f>'[1]მუზეუმი საკუთ.'!F18</f>
        <v>0</v>
      </c>
      <c r="I904" s="17">
        <f>'[1]მუზეუმი საკუთ.'!G18</f>
        <v>0</v>
      </c>
      <c r="J904" s="17">
        <f>'[1]მუზეუმი საკუთ.'!H18</f>
        <v>0</v>
      </c>
      <c r="K904" s="18"/>
    </row>
    <row r="905" spans="1:49" s="28" customFormat="1" hidden="1" x14ac:dyDescent="0.25">
      <c r="C905" s="1"/>
      <c r="D905" s="1"/>
      <c r="E905" s="16"/>
      <c r="F905" s="51" t="s">
        <v>73</v>
      </c>
      <c r="G905" s="17">
        <f>'[1]მუზეუმი საკუთ.'!E19</f>
        <v>4000</v>
      </c>
      <c r="H905" s="17">
        <f>'[1]მუზეუმი საკუთ.'!F19</f>
        <v>0</v>
      </c>
      <c r="I905" s="17">
        <f>'[1]მუზეუმი საკუთ.'!G19</f>
        <v>0</v>
      </c>
      <c r="J905" s="17">
        <f>'[1]მუზეუმი საკუთ.'!H19</f>
        <v>4000</v>
      </c>
      <c r="K905" s="18"/>
    </row>
    <row r="906" spans="1:49" s="28" customFormat="1" hidden="1" x14ac:dyDescent="0.25">
      <c r="C906" s="1"/>
      <c r="D906" s="1"/>
      <c r="E906" s="16"/>
      <c r="F906" s="51" t="s">
        <v>74</v>
      </c>
      <c r="G906" s="17">
        <f>'[1]მუზეუმი საკუთ.'!E20</f>
        <v>0</v>
      </c>
      <c r="H906" s="17">
        <f>'[1]მუზეუმი საკუთ.'!F20</f>
        <v>0</v>
      </c>
      <c r="I906" s="17">
        <f>'[1]მუზეუმი საკუთ.'!G20</f>
        <v>0</v>
      </c>
      <c r="J906" s="17">
        <f>'[1]მუზეუმი საკუთ.'!H20</f>
        <v>0</v>
      </c>
      <c r="K906" s="18"/>
    </row>
    <row r="907" spans="1:49" s="28" customFormat="1" hidden="1" x14ac:dyDescent="0.25">
      <c r="C907" s="1"/>
      <c r="D907" s="1"/>
      <c r="E907" s="16"/>
      <c r="F907" s="51" t="s">
        <v>75</v>
      </c>
      <c r="G907" s="17">
        <f>'[1]მუზეუმი საკუთ.'!E21</f>
        <v>0</v>
      </c>
      <c r="H907" s="17">
        <f>'[1]მუზეუმი საკუთ.'!F21</f>
        <v>0</v>
      </c>
      <c r="I907" s="17">
        <f>'[1]მუზეუმი საკუთ.'!G21</f>
        <v>0</v>
      </c>
      <c r="J907" s="17">
        <f>'[1]მუზეუმი საკუთ.'!H21</f>
        <v>0</v>
      </c>
      <c r="K907" s="18"/>
    </row>
    <row r="908" spans="1:49" s="28" customFormat="1" hidden="1" x14ac:dyDescent="0.25">
      <c r="C908" s="1"/>
      <c r="D908" s="1"/>
      <c r="E908" s="16"/>
      <c r="F908" s="51" t="s">
        <v>76</v>
      </c>
      <c r="G908" s="17">
        <f>'[1]მუზეუმი საკუთ.'!E22</f>
        <v>0</v>
      </c>
      <c r="H908" s="17">
        <f>'[1]მუზეუმი საკუთ.'!F22</f>
        <v>0</v>
      </c>
      <c r="I908" s="17">
        <f>'[1]მუზეუმი საკუთ.'!G22</f>
        <v>0</v>
      </c>
      <c r="J908" s="17">
        <f>'[1]მუზეუმი საკუთ.'!H22</f>
        <v>0</v>
      </c>
      <c r="K908" s="18"/>
    </row>
    <row r="909" spans="1:49" s="28" customFormat="1" hidden="1" x14ac:dyDescent="0.25">
      <c r="C909" s="1"/>
      <c r="D909" s="1"/>
      <c r="E909" s="46"/>
      <c r="F909" s="52" t="s">
        <v>77</v>
      </c>
      <c r="G909" s="17">
        <f>'[1]მუზეუმი საკუთ.'!E23</f>
        <v>0</v>
      </c>
      <c r="H909" s="17">
        <f>'[1]მუზეუმი საკუთ.'!F23</f>
        <v>0</v>
      </c>
      <c r="I909" s="17">
        <f>'[1]მუზეუმი საკუთ.'!G23</f>
        <v>0</v>
      </c>
      <c r="J909" s="17">
        <f>'[1]მუზეუმი საკუთ.'!H23</f>
        <v>0</v>
      </c>
      <c r="K909" s="18"/>
    </row>
    <row r="910" spans="1:49" s="28" customFormat="1" x14ac:dyDescent="0.25">
      <c r="A910" s="3"/>
      <c r="B910" s="3"/>
      <c r="C910" s="1" t="s">
        <v>1</v>
      </c>
      <c r="D910" s="1"/>
      <c r="E910" s="16">
        <v>2.2000000000000002</v>
      </c>
      <c r="F910" s="20" t="s">
        <v>9</v>
      </c>
      <c r="G910" s="17">
        <f>'[1]მუზეუმი საკუთ.'!E24</f>
        <v>8000</v>
      </c>
      <c r="H910" s="17">
        <f>'[1]მუზეუმი საკუთ.'!F24</f>
        <v>0</v>
      </c>
      <c r="I910" s="17">
        <f>'[1]მუზეუმი საკუთ.'!G24</f>
        <v>0</v>
      </c>
      <c r="J910" s="17">
        <f>'[1]მუზეუმი საკუთ.'!H24</f>
        <v>8000</v>
      </c>
      <c r="K910" s="24"/>
      <c r="L910" s="24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</row>
    <row r="911" spans="1:49" s="28" customFormat="1" hidden="1" x14ac:dyDescent="0.25">
      <c r="C911" s="1"/>
      <c r="D911" s="1"/>
      <c r="E911" s="44" t="s">
        <v>78</v>
      </c>
      <c r="F911" s="53" t="s">
        <v>79</v>
      </c>
      <c r="G911" s="17">
        <f>'[1]მუზეუმი საკუთ.'!E25</f>
        <v>0</v>
      </c>
      <c r="H911" s="17">
        <f>'[1]მუზეუმი საკუთ.'!F25</f>
        <v>0</v>
      </c>
      <c r="I911" s="17">
        <f>'[1]მუზეუმი საკუთ.'!G25</f>
        <v>0</v>
      </c>
      <c r="J911" s="17">
        <f>'[1]მუზეუმი საკუთ.'!H25</f>
        <v>0</v>
      </c>
      <c r="K911" s="18"/>
    </row>
    <row r="912" spans="1:49" s="28" customFormat="1" hidden="1" x14ac:dyDescent="0.25">
      <c r="C912" s="1"/>
      <c r="D912" s="1"/>
      <c r="E912" s="16" t="s">
        <v>80</v>
      </c>
      <c r="F912" s="19" t="s">
        <v>81</v>
      </c>
      <c r="G912" s="17">
        <f>'[1]მუზეუმი საკუთ.'!E26</f>
        <v>0</v>
      </c>
      <c r="H912" s="17">
        <f>'[1]მუზეუმი საკუთ.'!F26</f>
        <v>0</v>
      </c>
      <c r="I912" s="17">
        <f>'[1]მუზეუმი საკუთ.'!G26</f>
        <v>0</v>
      </c>
      <c r="J912" s="17">
        <f>'[1]მუზეუმი საკუთ.'!H26</f>
        <v>0</v>
      </c>
      <c r="K912" s="18"/>
    </row>
    <row r="913" spans="3:11" s="28" customFormat="1" hidden="1" x14ac:dyDescent="0.25">
      <c r="C913" s="1"/>
      <c r="D913" s="1"/>
      <c r="E913" s="16" t="s">
        <v>82</v>
      </c>
      <c r="F913" s="51" t="s">
        <v>83</v>
      </c>
      <c r="G913" s="17">
        <f>'[1]მუზეუმი საკუთ.'!E27</f>
        <v>0</v>
      </c>
      <c r="H913" s="17">
        <f>'[1]მუზეუმი საკუთ.'!F27</f>
        <v>0</v>
      </c>
      <c r="I913" s="17">
        <f>'[1]მუზეუმი საკუთ.'!G27</f>
        <v>0</v>
      </c>
      <c r="J913" s="17">
        <f>'[1]მუზეუმი საკუთ.'!H27</f>
        <v>0</v>
      </c>
      <c r="K913" s="18"/>
    </row>
    <row r="914" spans="3:11" s="28" customFormat="1" hidden="1" x14ac:dyDescent="0.25">
      <c r="C914" s="1"/>
      <c r="D914" s="1"/>
      <c r="E914" s="16" t="s">
        <v>84</v>
      </c>
      <c r="F914" s="51" t="s">
        <v>85</v>
      </c>
      <c r="G914" s="17">
        <f>'[1]მუზეუმი საკუთ.'!E28</f>
        <v>0</v>
      </c>
      <c r="H914" s="17">
        <f>'[1]მუზეუმი საკუთ.'!F28</f>
        <v>0</v>
      </c>
      <c r="I914" s="17">
        <f>'[1]მუზეუმი საკუთ.'!G28</f>
        <v>0</v>
      </c>
      <c r="J914" s="17">
        <f>'[1]მუზეუმი საკუთ.'!H28</f>
        <v>0</v>
      </c>
      <c r="K914" s="18"/>
    </row>
    <row r="915" spans="3:11" s="28" customFormat="1" hidden="1" x14ac:dyDescent="0.25">
      <c r="C915" s="1"/>
      <c r="D915" s="1"/>
      <c r="E915" s="16" t="s">
        <v>86</v>
      </c>
      <c r="F915" s="19" t="s">
        <v>87</v>
      </c>
      <c r="G915" s="17">
        <f>'[1]მუზეუმი საკუთ.'!E29</f>
        <v>8000</v>
      </c>
      <c r="H915" s="17">
        <f>'[1]მუზეუმი საკუთ.'!F29</f>
        <v>0</v>
      </c>
      <c r="I915" s="17">
        <f>'[1]მუზეუმი საკუთ.'!G29</f>
        <v>0</v>
      </c>
      <c r="J915" s="17">
        <f>'[1]მუზეუმი საკუთ.'!H29</f>
        <v>8000</v>
      </c>
      <c r="K915" s="18"/>
    </row>
    <row r="916" spans="3:11" s="28" customFormat="1" ht="45" hidden="1" x14ac:dyDescent="0.25">
      <c r="C916" s="1"/>
      <c r="D916" s="1"/>
      <c r="E916" s="16" t="s">
        <v>88</v>
      </c>
      <c r="F916" s="51" t="s">
        <v>89</v>
      </c>
      <c r="G916" s="17">
        <f>'[1]მუზეუმი საკუთ.'!E30</f>
        <v>0</v>
      </c>
      <c r="H916" s="17">
        <f>'[1]მუზეუმი საკუთ.'!F30</f>
        <v>0</v>
      </c>
      <c r="I916" s="17">
        <f>'[1]მუზეუმი საკუთ.'!G30</f>
        <v>0</v>
      </c>
      <c r="J916" s="17">
        <f>'[1]მუზეუმი საკუთ.'!H30</f>
        <v>0</v>
      </c>
      <c r="K916" s="18"/>
    </row>
    <row r="917" spans="3:11" s="28" customFormat="1" hidden="1" x14ac:dyDescent="0.25">
      <c r="C917" s="1"/>
      <c r="D917" s="1"/>
      <c r="E917" s="16" t="s">
        <v>90</v>
      </c>
      <c r="F917" s="51" t="s">
        <v>91</v>
      </c>
      <c r="G917" s="17">
        <f>'[1]მუზეუმი საკუთ.'!E31</f>
        <v>0</v>
      </c>
      <c r="H917" s="17">
        <f>'[1]მუზეუმი საკუთ.'!F31</f>
        <v>0</v>
      </c>
      <c r="I917" s="17">
        <f>'[1]მუზეუმი საკუთ.'!G31</f>
        <v>0</v>
      </c>
      <c r="J917" s="17">
        <f>'[1]მუზეუმი საკუთ.'!H31</f>
        <v>0</v>
      </c>
      <c r="K917" s="18"/>
    </row>
    <row r="918" spans="3:11" s="28" customFormat="1" ht="45" hidden="1" x14ac:dyDescent="0.25">
      <c r="C918" s="1"/>
      <c r="D918" s="1"/>
      <c r="E918" s="16" t="s">
        <v>92</v>
      </c>
      <c r="F918" s="51" t="s">
        <v>93</v>
      </c>
      <c r="G918" s="17">
        <f>'[1]მუზეუმი საკუთ.'!E32</f>
        <v>0</v>
      </c>
      <c r="H918" s="17">
        <f>'[1]მუზეუმი საკუთ.'!F32</f>
        <v>0</v>
      </c>
      <c r="I918" s="17">
        <f>'[1]მუზეუმი საკუთ.'!G32</f>
        <v>0</v>
      </c>
      <c r="J918" s="17">
        <f>'[1]მუზეუმი საკუთ.'!H32</f>
        <v>0</v>
      </c>
      <c r="K918" s="18"/>
    </row>
    <row r="919" spans="3:11" s="28" customFormat="1" ht="30" hidden="1" x14ac:dyDescent="0.25">
      <c r="C919" s="1"/>
      <c r="D919" s="1"/>
      <c r="E919" s="16" t="s">
        <v>94</v>
      </c>
      <c r="F919" s="19" t="s">
        <v>95</v>
      </c>
      <c r="G919" s="17">
        <f>'[1]მუზეუმი საკუთ.'!E33</f>
        <v>0</v>
      </c>
      <c r="H919" s="17">
        <f>'[1]მუზეუმი საკუთ.'!F33</f>
        <v>0</v>
      </c>
      <c r="I919" s="17">
        <f>'[1]მუზეუმი საკუთ.'!G33</f>
        <v>0</v>
      </c>
      <c r="J919" s="17">
        <f>'[1]მუზეუმი საკუთ.'!H33</f>
        <v>0</v>
      </c>
      <c r="K919" s="18"/>
    </row>
    <row r="920" spans="3:11" s="28" customFormat="1" hidden="1" x14ac:dyDescent="0.25">
      <c r="C920" s="1"/>
      <c r="D920" s="1"/>
      <c r="E920" s="16" t="s">
        <v>96</v>
      </c>
      <c r="F920" s="51" t="s">
        <v>97</v>
      </c>
      <c r="G920" s="17">
        <f>'[1]მუზეუმი საკუთ.'!E34</f>
        <v>0</v>
      </c>
      <c r="H920" s="17">
        <f>'[1]მუზეუმი საკუთ.'!F34</f>
        <v>0</v>
      </c>
      <c r="I920" s="17">
        <f>'[1]მუზეუმი საკუთ.'!G34</f>
        <v>0</v>
      </c>
      <c r="J920" s="17">
        <f>'[1]მუზეუმი საკუთ.'!H34</f>
        <v>0</v>
      </c>
      <c r="K920" s="18"/>
    </row>
    <row r="921" spans="3:11" s="28" customFormat="1" hidden="1" x14ac:dyDescent="0.25">
      <c r="C921" s="1"/>
      <c r="D921" s="1"/>
      <c r="E921" s="16" t="s">
        <v>98</v>
      </c>
      <c r="F921" s="51" t="s">
        <v>99</v>
      </c>
      <c r="G921" s="17">
        <f>'[1]მუზეუმი საკუთ.'!E35</f>
        <v>0</v>
      </c>
      <c r="H921" s="17">
        <f>'[1]მუზეუმი საკუთ.'!F35</f>
        <v>0</v>
      </c>
      <c r="I921" s="17">
        <f>'[1]მუზეუმი საკუთ.'!G35</f>
        <v>0</v>
      </c>
      <c r="J921" s="17">
        <f>'[1]მუზეუმი საკუთ.'!H35</f>
        <v>0</v>
      </c>
      <c r="K921" s="18"/>
    </row>
    <row r="922" spans="3:11" s="28" customFormat="1" hidden="1" x14ac:dyDescent="0.25">
      <c r="C922" s="1"/>
      <c r="D922" s="1"/>
      <c r="E922" s="16" t="s">
        <v>100</v>
      </c>
      <c r="F922" s="51" t="s">
        <v>101</v>
      </c>
      <c r="G922" s="17">
        <f>'[1]მუზეუმი საკუთ.'!E36</f>
        <v>0</v>
      </c>
      <c r="H922" s="17">
        <f>'[1]მუზეუმი საკუთ.'!F36</f>
        <v>0</v>
      </c>
      <c r="I922" s="17">
        <f>'[1]მუზეუმი საკუთ.'!G36</f>
        <v>0</v>
      </c>
      <c r="J922" s="17">
        <f>'[1]მუზეუმი საკუთ.'!H36</f>
        <v>0</v>
      </c>
      <c r="K922" s="18"/>
    </row>
    <row r="923" spans="3:11" s="28" customFormat="1" hidden="1" x14ac:dyDescent="0.25">
      <c r="C923" s="1"/>
      <c r="D923" s="1"/>
      <c r="E923" s="16" t="s">
        <v>102</v>
      </c>
      <c r="F923" s="51" t="s">
        <v>103</v>
      </c>
      <c r="G923" s="17">
        <f>'[1]მუზეუმი საკუთ.'!E37</f>
        <v>0</v>
      </c>
      <c r="H923" s="17">
        <f>'[1]მუზეუმი საკუთ.'!F37</f>
        <v>0</v>
      </c>
      <c r="I923" s="17">
        <f>'[1]მუზეუმი საკუთ.'!G37</f>
        <v>0</v>
      </c>
      <c r="J923" s="17">
        <f>'[1]მუზეუმი საკუთ.'!H37</f>
        <v>0</v>
      </c>
      <c r="K923" s="18"/>
    </row>
    <row r="924" spans="3:11" s="28" customFormat="1" hidden="1" x14ac:dyDescent="0.25">
      <c r="C924" s="1"/>
      <c r="D924" s="1"/>
      <c r="E924" s="16" t="s">
        <v>104</v>
      </c>
      <c r="F924" s="51" t="s">
        <v>105</v>
      </c>
      <c r="G924" s="17">
        <f>'[1]მუზეუმი საკუთ.'!E38</f>
        <v>0</v>
      </c>
      <c r="H924" s="17">
        <f>'[1]მუზეუმი საკუთ.'!F38</f>
        <v>0</v>
      </c>
      <c r="I924" s="17">
        <f>'[1]მუზეუმი საკუთ.'!G38</f>
        <v>0</v>
      </c>
      <c r="J924" s="17">
        <f>'[1]მუზეუმი საკუთ.'!H38</f>
        <v>0</v>
      </c>
      <c r="K924" s="18"/>
    </row>
    <row r="925" spans="3:11" s="28" customFormat="1" hidden="1" x14ac:dyDescent="0.25">
      <c r="C925" s="1"/>
      <c r="D925" s="1"/>
      <c r="E925" s="16" t="s">
        <v>106</v>
      </c>
      <c r="F925" s="51" t="s">
        <v>107</v>
      </c>
      <c r="G925" s="17">
        <f>'[1]მუზეუმი საკუთ.'!E39</f>
        <v>0</v>
      </c>
      <c r="H925" s="17">
        <f>'[1]მუზეუმი საკუთ.'!F39</f>
        <v>0</v>
      </c>
      <c r="I925" s="17">
        <f>'[1]მუზეუმი საკუთ.'!G39</f>
        <v>0</v>
      </c>
      <c r="J925" s="17">
        <f>'[1]მუზეუმი საკუთ.'!H39</f>
        <v>0</v>
      </c>
      <c r="K925" s="18"/>
    </row>
    <row r="926" spans="3:11" s="28" customFormat="1" hidden="1" x14ac:dyDescent="0.25">
      <c r="C926" s="1"/>
      <c r="D926" s="1"/>
      <c r="E926" s="16" t="s">
        <v>108</v>
      </c>
      <c r="F926" s="51" t="s">
        <v>109</v>
      </c>
      <c r="G926" s="17">
        <f>'[1]მუზეუმი საკუთ.'!E40</f>
        <v>0</v>
      </c>
      <c r="H926" s="17">
        <f>'[1]მუზეუმი საკუთ.'!F40</f>
        <v>0</v>
      </c>
      <c r="I926" s="17">
        <f>'[1]მუზეუმი საკუთ.'!G40</f>
        <v>0</v>
      </c>
      <c r="J926" s="17">
        <f>'[1]მუზეუმი საკუთ.'!H40</f>
        <v>0</v>
      </c>
      <c r="K926" s="18"/>
    </row>
    <row r="927" spans="3:11" s="28" customFormat="1" hidden="1" x14ac:dyDescent="0.25">
      <c r="C927" s="1"/>
      <c r="D927" s="1"/>
      <c r="E927" s="16" t="s">
        <v>110</v>
      </c>
      <c r="F927" s="51" t="s">
        <v>111</v>
      </c>
      <c r="G927" s="17">
        <f>'[1]მუზეუმი საკუთ.'!E41</f>
        <v>0</v>
      </c>
      <c r="H927" s="17">
        <f>'[1]მუზეუმი საკუთ.'!F41</f>
        <v>0</v>
      </c>
      <c r="I927" s="17">
        <f>'[1]მუზეუმი საკუთ.'!G41</f>
        <v>0</v>
      </c>
      <c r="J927" s="17">
        <f>'[1]მუზეუმი საკუთ.'!H41</f>
        <v>0</v>
      </c>
      <c r="K927" s="18"/>
    </row>
    <row r="928" spans="3:11" s="28" customFormat="1" hidden="1" x14ac:dyDescent="0.25">
      <c r="C928" s="1"/>
      <c r="D928" s="1"/>
      <c r="E928" s="16" t="s">
        <v>112</v>
      </c>
      <c r="F928" s="54" t="s">
        <v>113</v>
      </c>
      <c r="G928" s="17">
        <f>'[1]მუზეუმი საკუთ.'!E42</f>
        <v>0</v>
      </c>
      <c r="H928" s="17">
        <f>'[1]მუზეუმი საკუთ.'!F42</f>
        <v>0</v>
      </c>
      <c r="I928" s="17">
        <f>'[1]მუზეუმი საკუთ.'!G42</f>
        <v>0</v>
      </c>
      <c r="J928" s="17">
        <f>'[1]მუზეუმი საკუთ.'!H42</f>
        <v>0</v>
      </c>
      <c r="K928" s="18"/>
    </row>
    <row r="929" spans="3:11" s="28" customFormat="1" hidden="1" x14ac:dyDescent="0.25">
      <c r="C929" s="1"/>
      <c r="D929" s="1"/>
      <c r="E929" s="16" t="s">
        <v>114</v>
      </c>
      <c r="F929" s="51" t="s">
        <v>115</v>
      </c>
      <c r="G929" s="17">
        <f>'[1]მუზეუმი საკუთ.'!E43</f>
        <v>0</v>
      </c>
      <c r="H929" s="17">
        <f>'[1]მუზეუმი საკუთ.'!F43</f>
        <v>0</v>
      </c>
      <c r="I929" s="17">
        <f>'[1]მუზეუმი საკუთ.'!G43</f>
        <v>0</v>
      </c>
      <c r="J929" s="17">
        <f>'[1]მუზეუმი საკუთ.'!H43</f>
        <v>0</v>
      </c>
      <c r="K929" s="18"/>
    </row>
    <row r="930" spans="3:11" s="28" customFormat="1" ht="30" hidden="1" x14ac:dyDescent="0.25">
      <c r="C930" s="1"/>
      <c r="D930" s="1"/>
      <c r="E930" s="16" t="s">
        <v>116</v>
      </c>
      <c r="F930" s="51" t="s">
        <v>117</v>
      </c>
      <c r="G930" s="17">
        <f>'[1]მუზეუმი საკუთ.'!E44</f>
        <v>0</v>
      </c>
      <c r="H930" s="17">
        <f>'[1]მუზეუმი საკუთ.'!F44</f>
        <v>0</v>
      </c>
      <c r="I930" s="17">
        <f>'[1]მუზეუმი საკუთ.'!G44</f>
        <v>0</v>
      </c>
      <c r="J930" s="17">
        <f>'[1]მუზეუმი საკუთ.'!H44</f>
        <v>0</v>
      </c>
      <c r="K930" s="18"/>
    </row>
    <row r="931" spans="3:11" s="28" customFormat="1" hidden="1" x14ac:dyDescent="0.25">
      <c r="C931" s="1"/>
      <c r="D931" s="1"/>
      <c r="E931" s="16" t="s">
        <v>118</v>
      </c>
      <c r="F931" s="19" t="s">
        <v>119</v>
      </c>
      <c r="G931" s="17">
        <f>'[1]მუზეუმი საკუთ.'!E45</f>
        <v>0</v>
      </c>
      <c r="H931" s="17">
        <f>'[1]მუზეუმი საკუთ.'!F45</f>
        <v>0</v>
      </c>
      <c r="I931" s="17">
        <f>'[1]მუზეუმი საკუთ.'!G45</f>
        <v>0</v>
      </c>
      <c r="J931" s="17">
        <f>'[1]მუზეუმი საკუთ.'!H45</f>
        <v>0</v>
      </c>
      <c r="K931" s="18"/>
    </row>
    <row r="932" spans="3:11" s="28" customFormat="1" hidden="1" x14ac:dyDescent="0.25">
      <c r="C932" s="1"/>
      <c r="D932" s="1"/>
      <c r="E932" s="16" t="s">
        <v>120</v>
      </c>
      <c r="F932" s="51" t="s">
        <v>121</v>
      </c>
      <c r="G932" s="17">
        <f>'[1]მუზეუმი საკუთ.'!E46</f>
        <v>0</v>
      </c>
      <c r="H932" s="17">
        <f>'[1]მუზეუმი საკუთ.'!F46</f>
        <v>0</v>
      </c>
      <c r="I932" s="17">
        <f>'[1]მუზეუმი საკუთ.'!G46</f>
        <v>0</v>
      </c>
      <c r="J932" s="17">
        <f>'[1]მუზეუმი საკუთ.'!H46</f>
        <v>0</v>
      </c>
      <c r="K932" s="18"/>
    </row>
    <row r="933" spans="3:11" s="28" customFormat="1" hidden="1" x14ac:dyDescent="0.25">
      <c r="C933" s="1"/>
      <c r="D933" s="1"/>
      <c r="E933" s="16" t="s">
        <v>122</v>
      </c>
      <c r="F933" s="51" t="s">
        <v>123</v>
      </c>
      <c r="G933" s="17">
        <f>'[1]მუზეუმი საკუთ.'!E47</f>
        <v>0</v>
      </c>
      <c r="H933" s="17">
        <f>'[1]მუზეუმი საკუთ.'!F47</f>
        <v>0</v>
      </c>
      <c r="I933" s="17">
        <f>'[1]მუზეუმი საკუთ.'!G47</f>
        <v>0</v>
      </c>
      <c r="J933" s="17">
        <f>'[1]მუზეუმი საკუთ.'!H47</f>
        <v>0</v>
      </c>
      <c r="K933" s="18"/>
    </row>
    <row r="934" spans="3:11" s="28" customFormat="1" ht="30" hidden="1" x14ac:dyDescent="0.25">
      <c r="C934" s="1"/>
      <c r="D934" s="1"/>
      <c r="E934" s="16" t="s">
        <v>124</v>
      </c>
      <c r="F934" s="51" t="s">
        <v>125</v>
      </c>
      <c r="G934" s="17">
        <f>'[1]მუზეუმი საკუთ.'!E48</f>
        <v>0</v>
      </c>
      <c r="H934" s="17">
        <f>'[1]მუზეუმი საკუთ.'!F48</f>
        <v>0</v>
      </c>
      <c r="I934" s="17">
        <f>'[1]მუზეუმი საკუთ.'!G48</f>
        <v>0</v>
      </c>
      <c r="J934" s="17">
        <f>'[1]მუზეუმი საკუთ.'!H48</f>
        <v>0</v>
      </c>
      <c r="K934" s="18"/>
    </row>
    <row r="935" spans="3:11" s="28" customFormat="1" hidden="1" x14ac:dyDescent="0.25">
      <c r="C935" s="1"/>
      <c r="D935" s="1"/>
      <c r="E935" s="16" t="s">
        <v>126</v>
      </c>
      <c r="F935" s="55" t="s">
        <v>127</v>
      </c>
      <c r="G935" s="17">
        <f>'[1]მუზეუმი საკუთ.'!E49</f>
        <v>3000</v>
      </c>
      <c r="H935" s="17">
        <f>'[1]მუზეუმი საკუთ.'!F49</f>
        <v>0</v>
      </c>
      <c r="I935" s="17">
        <f>'[1]მუზეუმი საკუთ.'!G49</f>
        <v>0</v>
      </c>
      <c r="J935" s="17">
        <f>'[1]მუზეუმი საკუთ.'!H49</f>
        <v>3000</v>
      </c>
      <c r="K935" s="18"/>
    </row>
    <row r="936" spans="3:11" s="28" customFormat="1" hidden="1" x14ac:dyDescent="0.25">
      <c r="C936" s="1"/>
      <c r="D936" s="1"/>
      <c r="E936" s="16" t="s">
        <v>128</v>
      </c>
      <c r="F936" s="55" t="s">
        <v>129</v>
      </c>
      <c r="G936" s="17">
        <f>'[1]მუზეუმი საკუთ.'!E50</f>
        <v>0</v>
      </c>
      <c r="H936" s="17">
        <f>'[1]მუზეუმი საკუთ.'!F50</f>
        <v>0</v>
      </c>
      <c r="I936" s="17">
        <f>'[1]მუზეუმი საკუთ.'!G50</f>
        <v>0</v>
      </c>
      <c r="J936" s="17">
        <f>'[1]მუზეუმი საკუთ.'!H50</f>
        <v>0</v>
      </c>
      <c r="K936" s="18"/>
    </row>
    <row r="937" spans="3:11" s="28" customFormat="1" ht="30" hidden="1" x14ac:dyDescent="0.25">
      <c r="C937" s="1"/>
      <c r="D937" s="1"/>
      <c r="E937" s="16" t="s">
        <v>130</v>
      </c>
      <c r="F937" s="55" t="s">
        <v>131</v>
      </c>
      <c r="G937" s="17">
        <f>'[1]მუზეუმი საკუთ.'!E51</f>
        <v>5000</v>
      </c>
      <c r="H937" s="17">
        <f>'[1]მუზეუმი საკუთ.'!F51</f>
        <v>0</v>
      </c>
      <c r="I937" s="17">
        <f>'[1]მუზეუმი საკუთ.'!G51</f>
        <v>0</v>
      </c>
      <c r="J937" s="17">
        <f>'[1]მუზეუმი საკუთ.'!H51</f>
        <v>5000</v>
      </c>
      <c r="K937" s="18"/>
    </row>
    <row r="938" spans="3:11" s="28" customFormat="1" ht="30" hidden="1" x14ac:dyDescent="0.25">
      <c r="C938" s="1"/>
      <c r="D938" s="1"/>
      <c r="E938" s="16" t="s">
        <v>132</v>
      </c>
      <c r="F938" s="55" t="s">
        <v>133</v>
      </c>
      <c r="G938" s="17">
        <f>'[1]მუზეუმი საკუთ.'!E52</f>
        <v>0</v>
      </c>
      <c r="H938" s="17">
        <f>'[1]მუზეუმი საკუთ.'!F52</f>
        <v>0</v>
      </c>
      <c r="I938" s="17">
        <f>'[1]მუზეუმი საკუთ.'!G52</f>
        <v>0</v>
      </c>
      <c r="J938" s="17">
        <f>'[1]მუზეუმი საკუთ.'!H52</f>
        <v>0</v>
      </c>
      <c r="K938" s="18"/>
    </row>
    <row r="939" spans="3:11" s="28" customFormat="1" hidden="1" x14ac:dyDescent="0.25">
      <c r="C939" s="1"/>
      <c r="D939" s="1"/>
      <c r="E939" s="16" t="s">
        <v>134</v>
      </c>
      <c r="F939" s="19" t="s">
        <v>135</v>
      </c>
      <c r="G939" s="17">
        <f>'[1]მუზეუმი საკუთ.'!E53</f>
        <v>0</v>
      </c>
      <c r="H939" s="17">
        <f>'[1]მუზეუმი საკუთ.'!F53</f>
        <v>0</v>
      </c>
      <c r="I939" s="17">
        <f>'[1]მუზეუმი საკუთ.'!G53</f>
        <v>0</v>
      </c>
      <c r="J939" s="17">
        <f>'[1]მუზეუმი საკუთ.'!H53</f>
        <v>0</v>
      </c>
      <c r="K939" s="18"/>
    </row>
    <row r="940" spans="3:11" s="28" customFormat="1" hidden="1" x14ac:dyDescent="0.25">
      <c r="C940" s="1"/>
      <c r="D940" s="1"/>
      <c r="E940" s="16" t="s">
        <v>136</v>
      </c>
      <c r="F940" s="19" t="s">
        <v>137</v>
      </c>
      <c r="G940" s="17">
        <f>'[1]მუზეუმი საკუთ.'!E54</f>
        <v>0</v>
      </c>
      <c r="H940" s="17">
        <f>'[1]მუზეუმი საკუთ.'!F54</f>
        <v>0</v>
      </c>
      <c r="I940" s="17">
        <f>'[1]მუზეუმი საკუთ.'!G54</f>
        <v>0</v>
      </c>
      <c r="J940" s="17">
        <f>'[1]მუზეუმი საკუთ.'!H54</f>
        <v>0</v>
      </c>
      <c r="K940" s="18"/>
    </row>
    <row r="941" spans="3:11" s="28" customFormat="1" hidden="1" x14ac:dyDescent="0.25">
      <c r="C941" s="1"/>
      <c r="D941" s="1"/>
      <c r="E941" s="16" t="s">
        <v>138</v>
      </c>
      <c r="F941" s="20" t="s">
        <v>139</v>
      </c>
      <c r="G941" s="17">
        <f>'[1]მუზეუმი საკუთ.'!E55</f>
        <v>0</v>
      </c>
      <c r="H941" s="17">
        <f>'[1]მუზეუმი საკუთ.'!F55</f>
        <v>0</v>
      </c>
      <c r="I941" s="17">
        <f>'[1]მუზეუმი საკუთ.'!G55</f>
        <v>0</v>
      </c>
      <c r="J941" s="17">
        <f>'[1]მუზეუმი საკუთ.'!H55</f>
        <v>0</v>
      </c>
      <c r="K941" s="18"/>
    </row>
    <row r="942" spans="3:11" s="28" customFormat="1" hidden="1" x14ac:dyDescent="0.25">
      <c r="C942" s="1"/>
      <c r="D942" s="1"/>
      <c r="E942" s="16" t="s">
        <v>140</v>
      </c>
      <c r="F942" s="51" t="s">
        <v>141</v>
      </c>
      <c r="G942" s="17">
        <f>'[1]მუზეუმი საკუთ.'!E56</f>
        <v>0</v>
      </c>
      <c r="H942" s="17">
        <f>'[1]მუზეუმი საკუთ.'!F56</f>
        <v>0</v>
      </c>
      <c r="I942" s="17">
        <f>'[1]მუზეუმი საკუთ.'!G56</f>
        <v>0</v>
      </c>
      <c r="J942" s="17">
        <f>'[1]მუზეუმი საკუთ.'!H56</f>
        <v>0</v>
      </c>
      <c r="K942" s="18"/>
    </row>
    <row r="943" spans="3:11" s="28" customFormat="1" hidden="1" x14ac:dyDescent="0.25">
      <c r="C943" s="1"/>
      <c r="D943" s="1"/>
      <c r="E943" s="16" t="s">
        <v>142</v>
      </c>
      <c r="F943" s="51" t="s">
        <v>143</v>
      </c>
      <c r="G943" s="17">
        <f>'[1]მუზეუმი საკუთ.'!E57</f>
        <v>0</v>
      </c>
      <c r="H943" s="17">
        <f>'[1]მუზეუმი საკუთ.'!F57</f>
        <v>0</v>
      </c>
      <c r="I943" s="17">
        <f>'[1]მუზეუმი საკუთ.'!G57</f>
        <v>0</v>
      </c>
      <c r="J943" s="17">
        <f>'[1]მუზეუმი საკუთ.'!H57</f>
        <v>0</v>
      </c>
      <c r="K943" s="18"/>
    </row>
    <row r="944" spans="3:11" s="28" customFormat="1" hidden="1" x14ac:dyDescent="0.25">
      <c r="C944" s="1"/>
      <c r="D944" s="1"/>
      <c r="E944" s="16" t="s">
        <v>144</v>
      </c>
      <c r="F944" s="51" t="s">
        <v>145</v>
      </c>
      <c r="G944" s="17">
        <f>'[1]მუზეუმი საკუთ.'!E58</f>
        <v>0</v>
      </c>
      <c r="H944" s="17">
        <f>'[1]მუზეუმი საკუთ.'!F58</f>
        <v>0</v>
      </c>
      <c r="I944" s="17">
        <f>'[1]მუზეუმი საკუთ.'!G58</f>
        <v>0</v>
      </c>
      <c r="J944" s="17">
        <f>'[1]მუზეუმი საკუთ.'!H58</f>
        <v>0</v>
      </c>
      <c r="K944" s="18"/>
    </row>
    <row r="945" spans="3:11" s="28" customFormat="1" hidden="1" x14ac:dyDescent="0.25">
      <c r="C945" s="1"/>
      <c r="D945" s="1"/>
      <c r="E945" s="16" t="s">
        <v>146</v>
      </c>
      <c r="F945" s="51" t="s">
        <v>147</v>
      </c>
      <c r="G945" s="17">
        <f>'[1]მუზეუმი საკუთ.'!E59</f>
        <v>0</v>
      </c>
      <c r="H945" s="17">
        <f>'[1]მუზეუმი საკუთ.'!F59</f>
        <v>0</v>
      </c>
      <c r="I945" s="17">
        <f>'[1]მუზეუმი საკუთ.'!G59</f>
        <v>0</v>
      </c>
      <c r="J945" s="17">
        <f>'[1]მუზეუმი საკუთ.'!H59</f>
        <v>0</v>
      </c>
      <c r="K945" s="18"/>
    </row>
    <row r="946" spans="3:11" s="28" customFormat="1" ht="30" hidden="1" x14ac:dyDescent="0.25">
      <c r="C946" s="1"/>
      <c r="D946" s="1"/>
      <c r="E946" s="16" t="s">
        <v>148</v>
      </c>
      <c r="F946" s="51" t="s">
        <v>149</v>
      </c>
      <c r="G946" s="17">
        <f>'[1]მუზეუმი საკუთ.'!E60</f>
        <v>0</v>
      </c>
      <c r="H946" s="17">
        <f>'[1]მუზეუმი საკუთ.'!F60</f>
        <v>0</v>
      </c>
      <c r="I946" s="17">
        <f>'[1]მუზეუმი საკუთ.'!G60</f>
        <v>0</v>
      </c>
      <c r="J946" s="17">
        <f>'[1]მუზეუმი საკუთ.'!H60</f>
        <v>0</v>
      </c>
      <c r="K946" s="18"/>
    </row>
    <row r="947" spans="3:11" s="28" customFormat="1" ht="30" hidden="1" x14ac:dyDescent="0.25">
      <c r="C947" s="1"/>
      <c r="D947" s="1"/>
      <c r="E947" s="16" t="s">
        <v>150</v>
      </c>
      <c r="F947" s="51" t="s">
        <v>151</v>
      </c>
      <c r="G947" s="17">
        <f>'[1]მუზეუმი საკუთ.'!E61</f>
        <v>0</v>
      </c>
      <c r="H947" s="17">
        <f>'[1]მუზეუმი საკუთ.'!F61</f>
        <v>0</v>
      </c>
      <c r="I947" s="17">
        <f>'[1]მუზეუმი საკუთ.'!G61</f>
        <v>0</v>
      </c>
      <c r="J947" s="17">
        <f>'[1]მუზეუმი საკუთ.'!H61</f>
        <v>0</v>
      </c>
      <c r="K947" s="18"/>
    </row>
    <row r="948" spans="3:11" s="28" customFormat="1" ht="30" hidden="1" x14ac:dyDescent="0.25">
      <c r="C948" s="1"/>
      <c r="D948" s="1"/>
      <c r="E948" s="56" t="s">
        <v>152</v>
      </c>
      <c r="F948" s="51" t="s">
        <v>153</v>
      </c>
      <c r="G948" s="17">
        <f>'[1]მუზეუმი საკუთ.'!E62</f>
        <v>0</v>
      </c>
      <c r="H948" s="17">
        <f>'[1]მუზეუმი საკუთ.'!F62</f>
        <v>0</v>
      </c>
      <c r="I948" s="17">
        <f>'[1]მუზეუმი საკუთ.'!G62</f>
        <v>0</v>
      </c>
      <c r="J948" s="17">
        <f>'[1]მუზეუმი საკუთ.'!H62</f>
        <v>0</v>
      </c>
      <c r="K948" s="18"/>
    </row>
    <row r="949" spans="3:11" s="28" customFormat="1" hidden="1" x14ac:dyDescent="0.25">
      <c r="C949" s="1"/>
      <c r="D949" s="1"/>
      <c r="E949" s="16" t="s">
        <v>154</v>
      </c>
      <c r="F949" s="51" t="s">
        <v>155</v>
      </c>
      <c r="G949" s="17">
        <f>'[1]მუზეუმი საკუთ.'!E63</f>
        <v>0</v>
      </c>
      <c r="H949" s="17">
        <f>'[1]მუზეუმი საკუთ.'!F63</f>
        <v>0</v>
      </c>
      <c r="I949" s="17">
        <f>'[1]მუზეუმი საკუთ.'!G63</f>
        <v>0</v>
      </c>
      <c r="J949" s="17">
        <f>'[1]მუზეუმი საკუთ.'!H63</f>
        <v>0</v>
      </c>
      <c r="K949" s="18"/>
    </row>
    <row r="950" spans="3:11" s="28" customFormat="1" hidden="1" x14ac:dyDescent="0.25">
      <c r="C950" s="1"/>
      <c r="D950" s="1"/>
      <c r="E950" s="16" t="s">
        <v>156</v>
      </c>
      <c r="F950" s="19" t="s">
        <v>157</v>
      </c>
      <c r="G950" s="17">
        <f>'[1]მუზეუმი საკუთ.'!E64</f>
        <v>0</v>
      </c>
      <c r="H950" s="17">
        <f>'[1]მუზეუმი საკუთ.'!F64</f>
        <v>0</v>
      </c>
      <c r="I950" s="17">
        <f>'[1]მუზეუმი საკუთ.'!G64</f>
        <v>0</v>
      </c>
      <c r="J950" s="17">
        <f>'[1]მუზეუმი საკუთ.'!H64</f>
        <v>0</v>
      </c>
      <c r="K950" s="18"/>
    </row>
    <row r="951" spans="3:11" s="28" customFormat="1" hidden="1" x14ac:dyDescent="0.25">
      <c r="C951" s="1"/>
      <c r="D951" s="1"/>
      <c r="E951" s="16" t="s">
        <v>158</v>
      </c>
      <c r="F951" s="19" t="s">
        <v>159</v>
      </c>
      <c r="G951" s="17">
        <f>'[1]მუზეუმი საკუთ.'!E65</f>
        <v>0</v>
      </c>
      <c r="H951" s="17">
        <f>'[1]მუზეუმი საკუთ.'!F65</f>
        <v>0</v>
      </c>
      <c r="I951" s="17">
        <f>'[1]მუზეუმი საკუთ.'!G65</f>
        <v>0</v>
      </c>
      <c r="J951" s="17">
        <f>'[1]მუზეუმი საკუთ.'!H65</f>
        <v>0</v>
      </c>
      <c r="K951" s="18"/>
    </row>
    <row r="952" spans="3:11" s="28" customFormat="1" hidden="1" x14ac:dyDescent="0.25">
      <c r="C952" s="1"/>
      <c r="D952" s="1"/>
      <c r="E952" s="16" t="s">
        <v>160</v>
      </c>
      <c r="F952" s="19" t="s">
        <v>161</v>
      </c>
      <c r="G952" s="17">
        <f>'[1]მუზეუმი საკუთ.'!E66</f>
        <v>0</v>
      </c>
      <c r="H952" s="17">
        <f>'[1]მუზეუმი საკუთ.'!F66</f>
        <v>0</v>
      </c>
      <c r="I952" s="17">
        <f>'[1]მუზეუმი საკუთ.'!G66</f>
        <v>0</v>
      </c>
      <c r="J952" s="17">
        <f>'[1]მუზეუმი საკუთ.'!H66</f>
        <v>0</v>
      </c>
      <c r="K952" s="18"/>
    </row>
    <row r="953" spans="3:11" s="28" customFormat="1" ht="30" hidden="1" x14ac:dyDescent="0.25">
      <c r="C953" s="1"/>
      <c r="D953" s="1"/>
      <c r="E953" s="16" t="s">
        <v>162</v>
      </c>
      <c r="F953" s="19" t="s">
        <v>163</v>
      </c>
      <c r="G953" s="17">
        <f>'[1]მუზეუმი საკუთ.'!E67</f>
        <v>0</v>
      </c>
      <c r="H953" s="17">
        <f>'[1]მუზეუმი საკუთ.'!F67</f>
        <v>0</v>
      </c>
      <c r="I953" s="17">
        <f>'[1]მუზეუმი საკუთ.'!G67</f>
        <v>0</v>
      </c>
      <c r="J953" s="17">
        <f>'[1]მუზეუმი საკუთ.'!H67</f>
        <v>0</v>
      </c>
      <c r="K953" s="18"/>
    </row>
    <row r="954" spans="3:11" s="28" customFormat="1" ht="30" hidden="1" x14ac:dyDescent="0.25">
      <c r="C954" s="1"/>
      <c r="D954" s="1"/>
      <c r="E954" s="16" t="s">
        <v>164</v>
      </c>
      <c r="F954" s="19" t="s">
        <v>165</v>
      </c>
      <c r="G954" s="17">
        <f>'[1]მუზეუმი საკუთ.'!E68</f>
        <v>0</v>
      </c>
      <c r="H954" s="17">
        <f>'[1]მუზეუმი საკუთ.'!F68</f>
        <v>0</v>
      </c>
      <c r="I954" s="17">
        <f>'[1]მუზეუმი საკუთ.'!G68</f>
        <v>0</v>
      </c>
      <c r="J954" s="17">
        <f>'[1]მუზეუმი საკუთ.'!H68</f>
        <v>0</v>
      </c>
      <c r="K954" s="18"/>
    </row>
    <row r="955" spans="3:11" s="28" customFormat="1" hidden="1" x14ac:dyDescent="0.25">
      <c r="C955" s="1"/>
      <c r="D955" s="1"/>
      <c r="E955" s="16" t="s">
        <v>166</v>
      </c>
      <c r="F955" s="51" t="s">
        <v>167</v>
      </c>
      <c r="G955" s="17">
        <f>'[1]მუზეუმი საკუთ.'!E69</f>
        <v>0</v>
      </c>
      <c r="H955" s="17">
        <f>'[1]მუზეუმი საკუთ.'!F69</f>
        <v>0</v>
      </c>
      <c r="I955" s="17">
        <f>'[1]მუზეუმი საკუთ.'!G69</f>
        <v>0</v>
      </c>
      <c r="J955" s="17">
        <f>'[1]მუზეუმი საკუთ.'!H69</f>
        <v>0</v>
      </c>
      <c r="K955" s="18"/>
    </row>
    <row r="956" spans="3:11" s="28" customFormat="1" hidden="1" x14ac:dyDescent="0.25">
      <c r="C956" s="1"/>
      <c r="D956" s="1"/>
      <c r="E956" s="16" t="s">
        <v>168</v>
      </c>
      <c r="F956" s="51" t="s">
        <v>169</v>
      </c>
      <c r="G956" s="17">
        <f>'[1]მუზეუმი საკუთ.'!E70</f>
        <v>0</v>
      </c>
      <c r="H956" s="17">
        <f>'[1]მუზეუმი საკუთ.'!F70</f>
        <v>0</v>
      </c>
      <c r="I956" s="17">
        <f>'[1]მუზეუმი საკუთ.'!G70</f>
        <v>0</v>
      </c>
      <c r="J956" s="17">
        <f>'[1]მუზეუმი საკუთ.'!H70</f>
        <v>0</v>
      </c>
      <c r="K956" s="18"/>
    </row>
    <row r="957" spans="3:11" s="28" customFormat="1" hidden="1" x14ac:dyDescent="0.25">
      <c r="C957" s="1"/>
      <c r="D957" s="1"/>
      <c r="E957" s="16" t="s">
        <v>170</v>
      </c>
      <c r="F957" s="51" t="s">
        <v>171</v>
      </c>
      <c r="G957" s="17">
        <f>'[1]მუზეუმი საკუთ.'!E71</f>
        <v>0</v>
      </c>
      <c r="H957" s="17">
        <f>'[1]მუზეუმი საკუთ.'!F71</f>
        <v>0</v>
      </c>
      <c r="I957" s="17">
        <f>'[1]მუზეუმი საკუთ.'!G71</f>
        <v>0</v>
      </c>
      <c r="J957" s="17">
        <f>'[1]მუზეუმი საკუთ.'!H71</f>
        <v>0</v>
      </c>
      <c r="K957" s="18"/>
    </row>
    <row r="958" spans="3:11" s="28" customFormat="1" hidden="1" x14ac:dyDescent="0.25">
      <c r="C958" s="1"/>
      <c r="D958" s="1"/>
      <c r="E958" s="16" t="s">
        <v>172</v>
      </c>
      <c r="F958" s="51" t="s">
        <v>173</v>
      </c>
      <c r="G958" s="17">
        <f>'[1]მუზეუმი საკუთ.'!E72</f>
        <v>0</v>
      </c>
      <c r="H958" s="17">
        <f>'[1]მუზეუმი საკუთ.'!F72</f>
        <v>0</v>
      </c>
      <c r="I958" s="17">
        <f>'[1]მუზეუმი საკუთ.'!G72</f>
        <v>0</v>
      </c>
      <c r="J958" s="17">
        <f>'[1]მუზეუმი საკუთ.'!H72</f>
        <v>0</v>
      </c>
      <c r="K958" s="18"/>
    </row>
    <row r="959" spans="3:11" s="28" customFormat="1" hidden="1" x14ac:dyDescent="0.25">
      <c r="C959" s="1"/>
      <c r="D959" s="1"/>
      <c r="E959" s="16" t="s">
        <v>174</v>
      </c>
      <c r="F959" s="51" t="s">
        <v>175</v>
      </c>
      <c r="G959" s="17">
        <f>'[1]მუზეუმი საკუთ.'!E73</f>
        <v>0</v>
      </c>
      <c r="H959" s="17">
        <f>'[1]მუზეუმი საკუთ.'!F73</f>
        <v>0</v>
      </c>
      <c r="I959" s="17">
        <f>'[1]მუზეუმი საკუთ.'!G73</f>
        <v>0</v>
      </c>
      <c r="J959" s="17">
        <f>'[1]მუზეუმი საკუთ.'!H73</f>
        <v>0</v>
      </c>
      <c r="K959" s="18"/>
    </row>
    <row r="960" spans="3:11" s="28" customFormat="1" ht="30" hidden="1" x14ac:dyDescent="0.25">
      <c r="C960" s="1"/>
      <c r="D960" s="1"/>
      <c r="E960" s="16" t="s">
        <v>176</v>
      </c>
      <c r="F960" s="51" t="s">
        <v>177</v>
      </c>
      <c r="G960" s="17">
        <f>'[1]მუზეუმი საკუთ.'!E74</f>
        <v>0</v>
      </c>
      <c r="H960" s="17">
        <f>'[1]მუზეუმი საკუთ.'!F74</f>
        <v>0</v>
      </c>
      <c r="I960" s="17">
        <f>'[1]მუზეუმი საკუთ.'!G74</f>
        <v>0</v>
      </c>
      <c r="J960" s="17">
        <f>'[1]მუზეუმი საკუთ.'!H74</f>
        <v>0</v>
      </c>
      <c r="K960" s="18"/>
    </row>
    <row r="961" spans="1:49" s="28" customFormat="1" hidden="1" x14ac:dyDescent="0.25">
      <c r="C961" s="1"/>
      <c r="D961" s="1"/>
      <c r="E961" s="16" t="s">
        <v>178</v>
      </c>
      <c r="F961" s="19" t="s">
        <v>179</v>
      </c>
      <c r="G961" s="17">
        <f>'[1]მუზეუმი საკუთ.'!E75</f>
        <v>0</v>
      </c>
      <c r="H961" s="17">
        <f>'[1]მუზეუმი საკუთ.'!F75</f>
        <v>0</v>
      </c>
      <c r="I961" s="17">
        <f>'[1]მუზეუმი საკუთ.'!G75</f>
        <v>0</v>
      </c>
      <c r="J961" s="17">
        <f>'[1]მუზეუმი საკუთ.'!H75</f>
        <v>0</v>
      </c>
      <c r="K961" s="18"/>
    </row>
    <row r="962" spans="1:49" s="28" customFormat="1" hidden="1" x14ac:dyDescent="0.25">
      <c r="C962" s="1"/>
      <c r="D962" s="1"/>
      <c r="E962" s="16" t="s">
        <v>180</v>
      </c>
      <c r="F962" s="51" t="s">
        <v>181</v>
      </c>
      <c r="G962" s="17">
        <f>'[1]მუზეუმი საკუთ.'!E76</f>
        <v>0</v>
      </c>
      <c r="H962" s="17">
        <f>'[1]მუზეუმი საკუთ.'!F76</f>
        <v>0</v>
      </c>
      <c r="I962" s="17">
        <f>'[1]მუზეუმი საკუთ.'!G76</f>
        <v>0</v>
      </c>
      <c r="J962" s="17">
        <f>'[1]მუზეუმი საკუთ.'!H76</f>
        <v>0</v>
      </c>
      <c r="K962" s="18"/>
    </row>
    <row r="963" spans="1:49" s="28" customFormat="1" ht="30" hidden="1" x14ac:dyDescent="0.25">
      <c r="C963" s="1"/>
      <c r="D963" s="1"/>
      <c r="E963" s="16" t="s">
        <v>182</v>
      </c>
      <c r="F963" s="51" t="s">
        <v>183</v>
      </c>
      <c r="G963" s="17">
        <f>'[1]მუზეუმი საკუთ.'!E77</f>
        <v>0</v>
      </c>
      <c r="H963" s="17">
        <f>'[1]მუზეუმი საკუთ.'!F77</f>
        <v>0</v>
      </c>
      <c r="I963" s="17">
        <f>'[1]მუზეუმი საკუთ.'!G77</f>
        <v>0</v>
      </c>
      <c r="J963" s="17">
        <f>'[1]მუზეუმი საკუთ.'!H77</f>
        <v>0</v>
      </c>
      <c r="K963" s="18"/>
    </row>
    <row r="964" spans="1:49" s="28" customFormat="1" hidden="1" x14ac:dyDescent="0.25">
      <c r="C964" s="1"/>
      <c r="D964" s="1"/>
      <c r="E964" s="16" t="s">
        <v>184</v>
      </c>
      <c r="F964" s="51" t="s">
        <v>185</v>
      </c>
      <c r="G964" s="17">
        <f>'[1]მუზეუმი საკუთ.'!E78</f>
        <v>0</v>
      </c>
      <c r="H964" s="17">
        <f>'[1]მუზეუმი საკუთ.'!F78</f>
        <v>0</v>
      </c>
      <c r="I964" s="17">
        <f>'[1]მუზეუმი საკუთ.'!G78</f>
        <v>0</v>
      </c>
      <c r="J964" s="17">
        <f>'[1]მუზეუმი საკუთ.'!H78</f>
        <v>0</v>
      </c>
      <c r="K964" s="18"/>
    </row>
    <row r="965" spans="1:49" s="28" customFormat="1" ht="30" hidden="1" x14ac:dyDescent="0.25">
      <c r="C965" s="1"/>
      <c r="D965" s="1"/>
      <c r="E965" s="16" t="s">
        <v>186</v>
      </c>
      <c r="F965" s="51" t="s">
        <v>187</v>
      </c>
      <c r="G965" s="17">
        <f>'[1]მუზეუმი საკუთ.'!E79</f>
        <v>0</v>
      </c>
      <c r="H965" s="17">
        <f>'[1]მუზეუმი საკუთ.'!F79</f>
        <v>0</v>
      </c>
      <c r="I965" s="17">
        <f>'[1]მუზეუმი საკუთ.'!G79</f>
        <v>0</v>
      </c>
      <c r="J965" s="17">
        <f>'[1]მუზეუმი საკუთ.'!H79</f>
        <v>0</v>
      </c>
      <c r="K965" s="18"/>
    </row>
    <row r="966" spans="1:49" s="28" customFormat="1" hidden="1" x14ac:dyDescent="0.25">
      <c r="C966" s="1"/>
      <c r="D966" s="1"/>
      <c r="E966" s="16" t="s">
        <v>188</v>
      </c>
      <c r="F966" s="51" t="s">
        <v>189</v>
      </c>
      <c r="G966" s="17">
        <f>'[1]მუზეუმი საკუთ.'!E80</f>
        <v>0</v>
      </c>
      <c r="H966" s="17">
        <f>'[1]მუზეუმი საკუთ.'!F80</f>
        <v>0</v>
      </c>
      <c r="I966" s="17">
        <f>'[1]მუზეუმი საკუთ.'!G80</f>
        <v>0</v>
      </c>
      <c r="J966" s="17">
        <f>'[1]მუზეუმი საკუთ.'!H80</f>
        <v>0</v>
      </c>
      <c r="K966" s="18"/>
    </row>
    <row r="967" spans="1:49" s="28" customFormat="1" hidden="1" x14ac:dyDescent="0.25">
      <c r="C967" s="1"/>
      <c r="D967" s="1"/>
      <c r="E967" s="16" t="s">
        <v>190</v>
      </c>
      <c r="F967" s="51" t="s">
        <v>191</v>
      </c>
      <c r="G967" s="17">
        <f>'[1]მუზეუმი საკუთ.'!E81</f>
        <v>0</v>
      </c>
      <c r="H967" s="17">
        <f>'[1]მუზეუმი საკუთ.'!F81</f>
        <v>0</v>
      </c>
      <c r="I967" s="17">
        <f>'[1]მუზეუმი საკუთ.'!G81</f>
        <v>0</v>
      </c>
      <c r="J967" s="17">
        <f>'[1]მუზეუმი საკუთ.'!H81</f>
        <v>0</v>
      </c>
      <c r="K967" s="18"/>
    </row>
    <row r="968" spans="1:49" s="28" customFormat="1" hidden="1" x14ac:dyDescent="0.25">
      <c r="C968" s="1"/>
      <c r="D968" s="1"/>
      <c r="E968" s="16" t="s">
        <v>192</v>
      </c>
      <c r="F968" s="51" t="s">
        <v>193</v>
      </c>
      <c r="G968" s="17">
        <f>'[1]მუზეუმი საკუთ.'!E82</f>
        <v>0</v>
      </c>
      <c r="H968" s="17">
        <f>'[1]მუზეუმი საკუთ.'!F82</f>
        <v>0</v>
      </c>
      <c r="I968" s="17">
        <f>'[1]მუზეუმი საკუთ.'!G82</f>
        <v>0</v>
      </c>
      <c r="J968" s="17">
        <f>'[1]მუზეუმი საკუთ.'!H82</f>
        <v>0</v>
      </c>
      <c r="K968" s="18"/>
    </row>
    <row r="969" spans="1:49" s="28" customFormat="1" hidden="1" x14ac:dyDescent="0.25">
      <c r="C969" s="1"/>
      <c r="D969" s="1"/>
      <c r="E969" s="16" t="s">
        <v>194</v>
      </c>
      <c r="F969" s="51" t="s">
        <v>195</v>
      </c>
      <c r="G969" s="17">
        <f>'[1]მუზეუმი საკუთ.'!E83</f>
        <v>0</v>
      </c>
      <c r="H969" s="17">
        <f>'[1]მუზეუმი საკუთ.'!F83</f>
        <v>0</v>
      </c>
      <c r="I969" s="17">
        <f>'[1]მუზეუმი საკუთ.'!G83</f>
        <v>0</v>
      </c>
      <c r="J969" s="17">
        <f>'[1]მუზეუმი საკუთ.'!H83</f>
        <v>0</v>
      </c>
      <c r="K969" s="18"/>
    </row>
    <row r="970" spans="1:49" s="28" customFormat="1" hidden="1" x14ac:dyDescent="0.25">
      <c r="C970" s="1"/>
      <c r="D970" s="1"/>
      <c r="E970" s="16" t="s">
        <v>196</v>
      </c>
      <c r="F970" s="51" t="s">
        <v>197</v>
      </c>
      <c r="G970" s="17">
        <f>'[1]მუზეუმი საკუთ.'!E84</f>
        <v>0</v>
      </c>
      <c r="H970" s="17">
        <f>'[1]მუზეუმი საკუთ.'!F84</f>
        <v>0</v>
      </c>
      <c r="I970" s="17">
        <f>'[1]მუზეუმი საკუთ.'!G84</f>
        <v>0</v>
      </c>
      <c r="J970" s="17">
        <f>'[1]მუზეუმი საკუთ.'!H84</f>
        <v>0</v>
      </c>
      <c r="K970" s="18"/>
    </row>
    <row r="971" spans="1:49" s="28" customFormat="1" ht="30" hidden="1" x14ac:dyDescent="0.25">
      <c r="C971" s="1"/>
      <c r="D971" s="1"/>
      <c r="E971" s="56" t="s">
        <v>198</v>
      </c>
      <c r="F971" s="51" t="s">
        <v>199</v>
      </c>
      <c r="G971" s="17">
        <f>'[1]მუზეუმი საკუთ.'!E85</f>
        <v>0</v>
      </c>
      <c r="H971" s="17">
        <f>'[1]მუზეუმი საკუთ.'!F85</f>
        <v>0</v>
      </c>
      <c r="I971" s="17">
        <f>'[1]მუზეუმი საკუთ.'!G85</f>
        <v>0</v>
      </c>
      <c r="J971" s="17">
        <f>'[1]მუზეუმი საკუთ.'!H85</f>
        <v>0</v>
      </c>
      <c r="K971" s="18"/>
    </row>
    <row r="972" spans="1:49" s="28" customFormat="1" hidden="1" x14ac:dyDescent="0.25">
      <c r="C972" s="1"/>
      <c r="D972" s="1"/>
      <c r="E972" s="56" t="s">
        <v>200</v>
      </c>
      <c r="F972" s="51" t="s">
        <v>201</v>
      </c>
      <c r="G972" s="17">
        <f>'[1]მუზეუმი საკუთ.'!E86</f>
        <v>0</v>
      </c>
      <c r="H972" s="17">
        <f>'[1]მუზეუმი საკუთ.'!F86</f>
        <v>0</v>
      </c>
      <c r="I972" s="17">
        <f>'[1]მუზეუმი საკუთ.'!G86</f>
        <v>0</v>
      </c>
      <c r="J972" s="17">
        <f>'[1]მუზეუმი საკუთ.'!H86</f>
        <v>0</v>
      </c>
      <c r="K972" s="18"/>
    </row>
    <row r="973" spans="1:49" s="28" customFormat="1" hidden="1" x14ac:dyDescent="0.25">
      <c r="C973" s="1"/>
      <c r="D973" s="1"/>
      <c r="E973" s="46" t="s">
        <v>202</v>
      </c>
      <c r="F973" s="52" t="s">
        <v>203</v>
      </c>
      <c r="G973" s="17">
        <f>'[1]მუზეუმი საკუთ.'!E87</f>
        <v>0</v>
      </c>
      <c r="H973" s="17">
        <f>'[1]მუზეუმი საკუთ.'!F87</f>
        <v>0</v>
      </c>
      <c r="I973" s="17">
        <f>'[1]მუზეუმი საკუთ.'!G87</f>
        <v>0</v>
      </c>
      <c r="J973" s="17">
        <f>'[1]მუზეუმი საკუთ.'!H87</f>
        <v>0</v>
      </c>
      <c r="K973" s="18"/>
    </row>
    <row r="974" spans="1:49" s="28" customFormat="1" x14ac:dyDescent="0.25">
      <c r="A974" s="3"/>
      <c r="B974" s="3"/>
      <c r="C974" s="1" t="s">
        <v>1</v>
      </c>
      <c r="D974" s="1"/>
      <c r="E974" s="16">
        <v>2.5</v>
      </c>
      <c r="F974" s="19" t="s">
        <v>10</v>
      </c>
      <c r="G974" s="17">
        <f>'[1]მუზეუმი საკუთ.'!E88</f>
        <v>0</v>
      </c>
      <c r="H974" s="17">
        <f>'[1]მუზეუმი საკუთ.'!F88</f>
        <v>0</v>
      </c>
      <c r="I974" s="17">
        <f>'[1]მუზეუმი საკუთ.'!G88</f>
        <v>0</v>
      </c>
      <c r="J974" s="17">
        <f>'[1]მუზეუმი საკუთ.'!H88</f>
        <v>0</v>
      </c>
      <c r="K974" s="24"/>
      <c r="L974" s="24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</row>
    <row r="975" spans="1:49" s="28" customFormat="1" x14ac:dyDescent="0.25">
      <c r="A975" s="3"/>
      <c r="B975" s="3"/>
      <c r="C975" s="1" t="s">
        <v>1</v>
      </c>
      <c r="D975" s="1"/>
      <c r="E975" s="16">
        <v>2.6</v>
      </c>
      <c r="F975" s="21" t="s">
        <v>11</v>
      </c>
      <c r="G975" s="17">
        <f>'[1]მუზეუმი საკუთ.'!E89</f>
        <v>0</v>
      </c>
      <c r="H975" s="17">
        <f>'[1]მუზეუმი საკუთ.'!F89</f>
        <v>0</v>
      </c>
      <c r="I975" s="17">
        <f>'[1]მუზეუმი საკუთ.'!G89</f>
        <v>0</v>
      </c>
      <c r="J975" s="17">
        <f>'[1]მუზეუმი საკუთ.'!H89</f>
        <v>0</v>
      </c>
      <c r="K975" s="24"/>
      <c r="L975" s="24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</row>
    <row r="976" spans="1:49" s="28" customFormat="1" x14ac:dyDescent="0.25">
      <c r="A976" s="3"/>
      <c r="B976" s="3"/>
      <c r="C976" s="1" t="s">
        <v>1</v>
      </c>
      <c r="D976" s="1"/>
      <c r="E976" s="16" t="s">
        <v>12</v>
      </c>
      <c r="F976" s="21" t="s">
        <v>20</v>
      </c>
      <c r="G976" s="17">
        <f>'[1]მუზეუმი საკუთ.'!E90</f>
        <v>0</v>
      </c>
      <c r="H976" s="17">
        <f>'[1]მუზეუმი საკუთ.'!F90</f>
        <v>0</v>
      </c>
      <c r="I976" s="17">
        <f>'[1]მუზეუმი საკუთ.'!G90</f>
        <v>0</v>
      </c>
      <c r="J976" s="17">
        <f>'[1]მუზეუმი საკუთ.'!H90</f>
        <v>0</v>
      </c>
      <c r="K976" s="24"/>
      <c r="L976" s="24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</row>
    <row r="977" spans="1:49" s="28" customFormat="1" x14ac:dyDescent="0.25">
      <c r="A977" s="3"/>
      <c r="B977" s="3"/>
      <c r="C977" s="1" t="s">
        <v>1</v>
      </c>
      <c r="D977" s="1"/>
      <c r="E977" s="16">
        <v>2.8</v>
      </c>
      <c r="F977" s="19" t="s">
        <v>14</v>
      </c>
      <c r="G977" s="17">
        <f>'[1]მუზეუმი საკუთ.'!E91</f>
        <v>0</v>
      </c>
      <c r="H977" s="17">
        <f>'[1]მუზეუმი საკუთ.'!F91</f>
        <v>0</v>
      </c>
      <c r="I977" s="17">
        <f>'[1]მუზეუმი საკუთ.'!G91</f>
        <v>0</v>
      </c>
      <c r="J977" s="17">
        <f>'[1]მუზეუმი საკუთ.'!H91</f>
        <v>0</v>
      </c>
      <c r="K977" s="24"/>
      <c r="L977" s="24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</row>
    <row r="978" spans="1:49" s="28" customFormat="1" ht="27" hidden="1" x14ac:dyDescent="0.25">
      <c r="C978" s="1"/>
      <c r="D978" s="1"/>
      <c r="E978" s="44" t="s">
        <v>204</v>
      </c>
      <c r="F978" s="48" t="s">
        <v>205</v>
      </c>
      <c r="G978" s="17">
        <f>'[1]მუზეუმი საკუთ.'!E92</f>
        <v>0</v>
      </c>
      <c r="H978" s="17">
        <f>'[1]მუზეუმი საკუთ.'!F92</f>
        <v>0</v>
      </c>
      <c r="I978" s="17">
        <f>'[1]მუზეუმი საკუთ.'!G92</f>
        <v>0</v>
      </c>
      <c r="J978" s="17">
        <f>'[1]მუზეუმი საკუთ.'!H92</f>
        <v>0</v>
      </c>
      <c r="K978" s="18"/>
    </row>
    <row r="979" spans="1:49" s="28" customFormat="1" hidden="1" x14ac:dyDescent="0.25">
      <c r="C979" s="1"/>
      <c r="D979" s="1"/>
      <c r="E979" s="16" t="s">
        <v>206</v>
      </c>
      <c r="F979" s="54" t="s">
        <v>207</v>
      </c>
      <c r="G979" s="17">
        <f>'[1]მუზეუმი საკუთ.'!E93</f>
        <v>0</v>
      </c>
      <c r="H979" s="17">
        <f>'[1]მუზეუმი საკუთ.'!F93</f>
        <v>0</v>
      </c>
      <c r="I979" s="17">
        <f>'[1]მუზეუმი საკუთ.'!G93</f>
        <v>0</v>
      </c>
      <c r="J979" s="17">
        <f>'[1]მუზეუმი საკუთ.'!H93</f>
        <v>0</v>
      </c>
      <c r="K979" s="18"/>
    </row>
    <row r="980" spans="1:49" s="28" customFormat="1" hidden="1" x14ac:dyDescent="0.25">
      <c r="C980" s="1"/>
      <c r="D980" s="1"/>
      <c r="E980" s="16" t="s">
        <v>208</v>
      </c>
      <c r="F980" s="54" t="s">
        <v>209</v>
      </c>
      <c r="G980" s="17">
        <f>'[1]მუზეუმი საკუთ.'!E94</f>
        <v>0</v>
      </c>
      <c r="H980" s="17">
        <f>'[1]მუზეუმი საკუთ.'!F94</f>
        <v>0</v>
      </c>
      <c r="I980" s="17">
        <f>'[1]მუზეუმი საკუთ.'!G94</f>
        <v>0</v>
      </c>
      <c r="J980" s="17">
        <f>'[1]მუზეუმი საკუთ.'!H94</f>
        <v>0</v>
      </c>
      <c r="K980" s="18"/>
    </row>
    <row r="981" spans="1:49" s="28" customFormat="1" hidden="1" x14ac:dyDescent="0.25">
      <c r="C981" s="1"/>
      <c r="D981" s="1"/>
      <c r="E981" s="16" t="s">
        <v>210</v>
      </c>
      <c r="F981" s="54" t="s">
        <v>211</v>
      </c>
      <c r="G981" s="17">
        <f>'[1]მუზეუმი საკუთ.'!E95</f>
        <v>0</v>
      </c>
      <c r="H981" s="17">
        <f>'[1]მუზეუმი საკუთ.'!F95</f>
        <v>0</v>
      </c>
      <c r="I981" s="17">
        <f>'[1]მუზეუმი საკუთ.'!G95</f>
        <v>0</v>
      </c>
      <c r="J981" s="17">
        <f>'[1]მუზეუმი საკუთ.'!H95</f>
        <v>0</v>
      </c>
      <c r="K981" s="18"/>
    </row>
    <row r="982" spans="1:49" s="28" customFormat="1" hidden="1" x14ac:dyDescent="0.25">
      <c r="C982" s="1"/>
      <c r="D982" s="1"/>
      <c r="E982" s="16" t="s">
        <v>212</v>
      </c>
      <c r="F982" s="54" t="s">
        <v>213</v>
      </c>
      <c r="G982" s="17">
        <f>'[1]მუზეუმი საკუთ.'!E96</f>
        <v>0</v>
      </c>
      <c r="H982" s="17">
        <f>'[1]მუზეუმი საკუთ.'!F96</f>
        <v>0</v>
      </c>
      <c r="I982" s="17">
        <f>'[1]მუზეუმი საკუთ.'!G96</f>
        <v>0</v>
      </c>
      <c r="J982" s="17">
        <f>'[1]მუზეუმი საკუთ.'!H96</f>
        <v>0</v>
      </c>
      <c r="K982" s="18"/>
    </row>
    <row r="983" spans="1:49" s="28" customFormat="1" hidden="1" x14ac:dyDescent="0.25">
      <c r="C983" s="1"/>
      <c r="D983" s="1"/>
      <c r="E983" s="16" t="s">
        <v>214</v>
      </c>
      <c r="F983" s="54" t="s">
        <v>215</v>
      </c>
      <c r="G983" s="17">
        <f>'[1]მუზეუმი საკუთ.'!E97</f>
        <v>0</v>
      </c>
      <c r="H983" s="17">
        <f>'[1]მუზეუმი საკუთ.'!F97</f>
        <v>0</v>
      </c>
      <c r="I983" s="17">
        <f>'[1]მუზეუმი საკუთ.'!G97</f>
        <v>0</v>
      </c>
      <c r="J983" s="17">
        <f>'[1]მუზეუმი საკუთ.'!H97</f>
        <v>0</v>
      </c>
      <c r="K983" s="18"/>
    </row>
    <row r="984" spans="1:49" s="28" customFormat="1" hidden="1" x14ac:dyDescent="0.25">
      <c r="C984" s="1"/>
      <c r="D984" s="1"/>
      <c r="E984" s="16" t="s">
        <v>216</v>
      </c>
      <c r="F984" s="54" t="s">
        <v>217</v>
      </c>
      <c r="G984" s="17">
        <f>'[1]მუზეუმი საკუთ.'!E98</f>
        <v>0</v>
      </c>
      <c r="H984" s="17">
        <f>'[1]მუზეუმი საკუთ.'!F98</f>
        <v>0</v>
      </c>
      <c r="I984" s="17">
        <f>'[1]მუზეუმი საკუთ.'!G98</f>
        <v>0</v>
      </c>
      <c r="J984" s="17">
        <f>'[1]მუზეუმი საკუთ.'!H98</f>
        <v>0</v>
      </c>
      <c r="K984" s="18"/>
    </row>
    <row r="985" spans="1:49" s="28" customFormat="1" hidden="1" x14ac:dyDescent="0.25">
      <c r="C985" s="1"/>
      <c r="D985" s="1"/>
      <c r="E985" s="16" t="s">
        <v>218</v>
      </c>
      <c r="F985" s="54" t="s">
        <v>219</v>
      </c>
      <c r="G985" s="17">
        <f>'[1]მუზეუმი საკუთ.'!E99</f>
        <v>0</v>
      </c>
      <c r="H985" s="17">
        <f>'[1]მუზეუმი საკუთ.'!F99</f>
        <v>0</v>
      </c>
      <c r="I985" s="17">
        <f>'[1]მუზეუმი საკუთ.'!G99</f>
        <v>0</v>
      </c>
      <c r="J985" s="17">
        <f>'[1]მუზეუმი საკუთ.'!H99</f>
        <v>0</v>
      </c>
      <c r="K985" s="18"/>
    </row>
    <row r="986" spans="1:49" s="28" customFormat="1" hidden="1" x14ac:dyDescent="0.25">
      <c r="C986" s="1"/>
      <c r="D986" s="1"/>
      <c r="E986" s="16" t="s">
        <v>220</v>
      </c>
      <c r="F986" s="54" t="s">
        <v>221</v>
      </c>
      <c r="G986" s="17">
        <f>'[1]მუზეუმი საკუთ.'!E100</f>
        <v>0</v>
      </c>
      <c r="H986" s="17">
        <f>'[1]მუზეუმი საკუთ.'!F100</f>
        <v>0</v>
      </c>
      <c r="I986" s="17">
        <f>'[1]მუზეუმი საკუთ.'!G100</f>
        <v>0</v>
      </c>
      <c r="J986" s="17">
        <f>'[1]მუზეუმი საკუთ.'!H100</f>
        <v>0</v>
      </c>
      <c r="K986" s="18"/>
    </row>
    <row r="987" spans="1:49" s="28" customFormat="1" hidden="1" x14ac:dyDescent="0.25">
      <c r="C987" s="1"/>
      <c r="D987" s="1"/>
      <c r="E987" s="16" t="s">
        <v>222</v>
      </c>
      <c r="F987" s="54" t="s">
        <v>223</v>
      </c>
      <c r="G987" s="17">
        <f>'[1]მუზეუმი საკუთ.'!E101</f>
        <v>0</v>
      </c>
      <c r="H987" s="17">
        <f>'[1]მუზეუმი საკუთ.'!F101</f>
        <v>0</v>
      </c>
      <c r="I987" s="17">
        <f>'[1]მუზეუმი საკუთ.'!G101</f>
        <v>0</v>
      </c>
      <c r="J987" s="17">
        <f>'[1]მუზეუმი საკუთ.'!H101</f>
        <v>0</v>
      </c>
      <c r="K987" s="18"/>
    </row>
    <row r="988" spans="1:49" s="28" customFormat="1" hidden="1" x14ac:dyDescent="0.25">
      <c r="C988" s="1"/>
      <c r="D988" s="1"/>
      <c r="E988" s="16" t="s">
        <v>224</v>
      </c>
      <c r="F988" s="54" t="s">
        <v>225</v>
      </c>
      <c r="G988" s="17">
        <f>'[1]მუზეუმი საკუთ.'!E102</f>
        <v>0</v>
      </c>
      <c r="H988" s="17">
        <f>'[1]მუზეუმი საკუთ.'!F102</f>
        <v>0</v>
      </c>
      <c r="I988" s="17">
        <f>'[1]მუზეუმი საკუთ.'!G102</f>
        <v>0</v>
      </c>
      <c r="J988" s="17">
        <f>'[1]მუზეუმი საკუთ.'!H102</f>
        <v>0</v>
      </c>
      <c r="K988" s="18"/>
    </row>
    <row r="989" spans="1:49" s="28" customFormat="1" ht="27" hidden="1" x14ac:dyDescent="0.25">
      <c r="C989" s="1"/>
      <c r="D989" s="1"/>
      <c r="E989" s="16" t="s">
        <v>226</v>
      </c>
      <c r="F989" s="21" t="s">
        <v>227</v>
      </c>
      <c r="G989" s="17">
        <f>'[1]მუზეუმი საკუთ.'!E103</f>
        <v>0</v>
      </c>
      <c r="H989" s="17">
        <f>'[1]მუზეუმი საკუთ.'!F103</f>
        <v>0</v>
      </c>
      <c r="I989" s="17">
        <f>'[1]მუზეუმი საკუთ.'!G103</f>
        <v>0</v>
      </c>
      <c r="J989" s="17">
        <f>'[1]მუზეუმი საკუთ.'!H103</f>
        <v>0</v>
      </c>
      <c r="K989" s="18"/>
    </row>
    <row r="990" spans="1:49" s="28" customFormat="1" hidden="1" x14ac:dyDescent="0.25">
      <c r="C990" s="1"/>
      <c r="D990" s="1"/>
      <c r="E990" s="16"/>
      <c r="F990" s="54" t="s">
        <v>228</v>
      </c>
      <c r="G990" s="17">
        <f>'[1]მუზეუმი საკუთ.'!E104</f>
        <v>0</v>
      </c>
      <c r="H990" s="17">
        <f>'[1]მუზეუმი საკუთ.'!F104</f>
        <v>0</v>
      </c>
      <c r="I990" s="17">
        <f>'[1]მუზეუმი საკუთ.'!G104</f>
        <v>0</v>
      </c>
      <c r="J990" s="17">
        <f>'[1]მუზეუმი საკუთ.'!H104</f>
        <v>0</v>
      </c>
      <c r="K990" s="18"/>
    </row>
    <row r="991" spans="1:49" s="28" customFormat="1" hidden="1" x14ac:dyDescent="0.25">
      <c r="C991" s="1"/>
      <c r="D991" s="1"/>
      <c r="E991" s="16"/>
      <c r="F991" s="54" t="s">
        <v>229</v>
      </c>
      <c r="G991" s="17">
        <f>'[1]მუზეუმი საკუთ.'!E105</f>
        <v>0</v>
      </c>
      <c r="H991" s="17">
        <f>'[1]მუზეუმი საკუთ.'!F105</f>
        <v>0</v>
      </c>
      <c r="I991" s="17">
        <f>'[1]მუზეუმი საკუთ.'!G105</f>
        <v>0</v>
      </c>
      <c r="J991" s="17">
        <f>'[1]მუზეუმი საკუთ.'!H105</f>
        <v>0</v>
      </c>
      <c r="K991" s="18"/>
    </row>
    <row r="992" spans="1:49" s="28" customFormat="1" hidden="1" x14ac:dyDescent="0.25">
      <c r="C992" s="1"/>
      <c r="D992" s="1"/>
      <c r="E992" s="16"/>
      <c r="F992" s="54" t="s">
        <v>230</v>
      </c>
      <c r="G992" s="17">
        <f>'[1]მუზეუმი საკუთ.'!E106</f>
        <v>0</v>
      </c>
      <c r="H992" s="17">
        <f>'[1]მუზეუმი საკუთ.'!F106</f>
        <v>0</v>
      </c>
      <c r="I992" s="17">
        <f>'[1]მუზეუმი საკუთ.'!G106</f>
        <v>0</v>
      </c>
      <c r="J992" s="17">
        <f>'[1]მუზეუმი საკუთ.'!H106</f>
        <v>0</v>
      </c>
      <c r="K992" s="18"/>
    </row>
    <row r="993" spans="1:49" s="28" customFormat="1" hidden="1" x14ac:dyDescent="0.25">
      <c r="C993" s="1"/>
      <c r="D993" s="1"/>
      <c r="E993" s="16"/>
      <c r="F993" s="54" t="s">
        <v>231</v>
      </c>
      <c r="G993" s="17">
        <f>'[1]მუზეუმი საკუთ.'!E107</f>
        <v>0</v>
      </c>
      <c r="H993" s="17">
        <f>'[1]მუზეუმი საკუთ.'!F107</f>
        <v>0</v>
      </c>
      <c r="I993" s="17">
        <f>'[1]მუზეუმი საკუთ.'!G107</f>
        <v>0</v>
      </c>
      <c r="J993" s="17">
        <f>'[1]მუზეუმი საკუთ.'!H107</f>
        <v>0</v>
      </c>
      <c r="K993" s="18"/>
    </row>
    <row r="994" spans="1:49" s="28" customFormat="1" hidden="1" x14ac:dyDescent="0.25">
      <c r="C994" s="1"/>
      <c r="D994" s="1"/>
      <c r="E994" s="46" t="s">
        <v>232</v>
      </c>
      <c r="F994" s="54" t="s">
        <v>233</v>
      </c>
      <c r="G994" s="17">
        <f>'[1]მუზეუმი საკუთ.'!E108</f>
        <v>0</v>
      </c>
      <c r="H994" s="17">
        <f>'[1]მუზეუმი საკუთ.'!F108</f>
        <v>0</v>
      </c>
      <c r="I994" s="17">
        <f>'[1]მუზეუმი საკუთ.'!G108</f>
        <v>0</v>
      </c>
      <c r="J994" s="17">
        <f>'[1]მუზეუმი საკუთ.'!H108</f>
        <v>0</v>
      </c>
      <c r="K994" s="18"/>
    </row>
    <row r="995" spans="1:49" s="28" customFormat="1" hidden="1" x14ac:dyDescent="0.25">
      <c r="C995" s="1"/>
      <c r="D995" s="1"/>
      <c r="E995" s="46" t="s">
        <v>234</v>
      </c>
      <c r="F995" s="54" t="s">
        <v>235</v>
      </c>
      <c r="G995" s="17">
        <f>'[1]მუზეუმი საკუთ.'!E109</f>
        <v>0</v>
      </c>
      <c r="H995" s="17">
        <f>'[1]მუზეუმი საკუთ.'!F109</f>
        <v>0</v>
      </c>
      <c r="I995" s="17">
        <f>'[1]მუზეუმი საკუთ.'!G109</f>
        <v>0</v>
      </c>
      <c r="J995" s="17">
        <f>'[1]მუზეუმი საკუთ.'!H109</f>
        <v>0</v>
      </c>
      <c r="K995" s="18"/>
    </row>
    <row r="996" spans="1:49" s="28" customFormat="1" hidden="1" x14ac:dyDescent="0.25">
      <c r="C996" s="1"/>
      <c r="D996" s="1"/>
      <c r="E996" s="46" t="s">
        <v>236</v>
      </c>
      <c r="F996" s="57" t="s">
        <v>237</v>
      </c>
      <c r="G996" s="17">
        <f>'[1]მუზეუმი საკუთ.'!E110</f>
        <v>0</v>
      </c>
      <c r="H996" s="17">
        <f>'[1]მუზეუმი საკუთ.'!F110</f>
        <v>0</v>
      </c>
      <c r="I996" s="17">
        <f>'[1]მუზეუმი საკუთ.'!G110</f>
        <v>0</v>
      </c>
      <c r="J996" s="17">
        <f>'[1]მუზეუმი საკუთ.'!H110</f>
        <v>0</v>
      </c>
      <c r="K996" s="18"/>
    </row>
    <row r="997" spans="1:49" s="28" customFormat="1" x14ac:dyDescent="0.25">
      <c r="A997" s="3"/>
      <c r="B997" s="3"/>
      <c r="C997" s="1" t="s">
        <v>1</v>
      </c>
      <c r="D997" s="1"/>
      <c r="E997" s="16">
        <v>31</v>
      </c>
      <c r="F997" s="22" t="s">
        <v>15</v>
      </c>
      <c r="G997" s="17">
        <f>'[1]მუზეუმი საკუთ.'!E111</f>
        <v>0</v>
      </c>
      <c r="H997" s="17">
        <f>'[1]მუზეუმი საკუთ.'!F111</f>
        <v>0</v>
      </c>
      <c r="I997" s="17">
        <f>'[1]მუზეუმი საკუთ.'!G111</f>
        <v>0</v>
      </c>
      <c r="J997" s="17">
        <f>'[1]მუზეუმი საკუთ.'!H111</f>
        <v>0</v>
      </c>
      <c r="K997" s="24"/>
      <c r="L997" s="24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</row>
    <row r="998" spans="1:49" s="28" customFormat="1" hidden="1" x14ac:dyDescent="0.25">
      <c r="C998" s="1"/>
      <c r="D998" s="1"/>
      <c r="E998" s="44">
        <v>31.1</v>
      </c>
      <c r="F998" s="58" t="s">
        <v>238</v>
      </c>
      <c r="G998" s="17">
        <f>'[1]მუზეუმი საკუთ.'!E112</f>
        <v>0</v>
      </c>
      <c r="H998" s="17">
        <f>'[1]მუზეუმი საკუთ.'!F112</f>
        <v>0</v>
      </c>
      <c r="I998" s="17">
        <f>'[1]მუზეუმი საკუთ.'!G112</f>
        <v>0</v>
      </c>
      <c r="J998" s="17">
        <f>'[1]მუზეუმი საკუთ.'!H112</f>
        <v>0</v>
      </c>
      <c r="K998" s="18"/>
    </row>
    <row r="999" spans="1:49" s="28" customFormat="1" hidden="1" x14ac:dyDescent="0.25">
      <c r="C999" s="1"/>
      <c r="D999" s="1"/>
      <c r="E999" s="16" t="s">
        <v>239</v>
      </c>
      <c r="F999" s="59" t="s">
        <v>240</v>
      </c>
      <c r="G999" s="17">
        <f>'[1]მუზეუმი საკუთ.'!E113</f>
        <v>0</v>
      </c>
      <c r="H999" s="17">
        <f>'[1]მუზეუმი საკუთ.'!F113</f>
        <v>0</v>
      </c>
      <c r="I999" s="17">
        <f>'[1]მუზეუმი საკუთ.'!G113</f>
        <v>0</v>
      </c>
      <c r="J999" s="17">
        <f>'[1]მუზეუმი საკუთ.'!H113</f>
        <v>0</v>
      </c>
      <c r="K999" s="18"/>
    </row>
    <row r="1000" spans="1:49" s="28" customFormat="1" hidden="1" x14ac:dyDescent="0.25">
      <c r="C1000" s="1"/>
      <c r="D1000" s="1"/>
      <c r="E1000" s="16" t="s">
        <v>241</v>
      </c>
      <c r="F1000" s="59" t="s">
        <v>242</v>
      </c>
      <c r="G1000" s="17">
        <f>'[1]მუზეუმი საკუთ.'!E114</f>
        <v>0</v>
      </c>
      <c r="H1000" s="17">
        <f>'[1]მუზეუმი საკუთ.'!F114</f>
        <v>0</v>
      </c>
      <c r="I1000" s="17">
        <f>'[1]მუზეუმი საკუთ.'!G114</f>
        <v>0</v>
      </c>
      <c r="J1000" s="17">
        <f>'[1]მუზეუმი საკუთ.'!H114</f>
        <v>0</v>
      </c>
      <c r="K1000" s="18"/>
    </row>
    <row r="1001" spans="1:49" s="28" customFormat="1" hidden="1" x14ac:dyDescent="0.25">
      <c r="C1001" s="1"/>
      <c r="D1001" s="1"/>
      <c r="E1001" s="16" t="s">
        <v>243</v>
      </c>
      <c r="F1001" s="59" t="s">
        <v>244</v>
      </c>
      <c r="G1001" s="17">
        <f>'[1]მუზეუმი საკუთ.'!E115</f>
        <v>0</v>
      </c>
      <c r="H1001" s="17">
        <f>'[1]მუზეუმი საკუთ.'!F115</f>
        <v>0</v>
      </c>
      <c r="I1001" s="17">
        <f>'[1]მუზეუმი საკუთ.'!G115</f>
        <v>0</v>
      </c>
      <c r="J1001" s="17">
        <f>'[1]მუზეუმი საკუთ.'!H115</f>
        <v>0</v>
      </c>
      <c r="K1001" s="18"/>
    </row>
    <row r="1002" spans="1:49" s="28" customFormat="1" hidden="1" x14ac:dyDescent="0.25">
      <c r="C1002" s="1"/>
      <c r="D1002" s="1"/>
      <c r="E1002" s="16" t="s">
        <v>245</v>
      </c>
      <c r="F1002" s="59" t="s">
        <v>246</v>
      </c>
      <c r="G1002" s="17">
        <f>'[1]მუზეუმი საკუთ.'!E116</f>
        <v>0</v>
      </c>
      <c r="H1002" s="17">
        <f>'[1]მუზეუმი საკუთ.'!F116</f>
        <v>0</v>
      </c>
      <c r="I1002" s="17">
        <f>'[1]მუზეუმი საკუთ.'!G116</f>
        <v>0</v>
      </c>
      <c r="J1002" s="17">
        <f>'[1]მუზეუმი საკუთ.'!H116</f>
        <v>0</v>
      </c>
      <c r="K1002" s="18"/>
    </row>
    <row r="1003" spans="1:49" s="28" customFormat="1" hidden="1" x14ac:dyDescent="0.25">
      <c r="C1003" s="1"/>
      <c r="D1003" s="1"/>
      <c r="E1003" s="16" t="s">
        <v>247</v>
      </c>
      <c r="F1003" s="59" t="s">
        <v>248</v>
      </c>
      <c r="G1003" s="17">
        <f>'[1]მუზეუმი საკუთ.'!E117</f>
        <v>0</v>
      </c>
      <c r="H1003" s="17">
        <f>'[1]მუზეუმი საკუთ.'!F117</f>
        <v>0</v>
      </c>
      <c r="I1003" s="17">
        <f>'[1]მუზეუმი საკუთ.'!G117</f>
        <v>0</v>
      </c>
      <c r="J1003" s="17">
        <f>'[1]მუზეუმი საკუთ.'!H117</f>
        <v>0</v>
      </c>
      <c r="K1003" s="18"/>
    </row>
    <row r="1004" spans="1:49" s="28" customFormat="1" hidden="1" x14ac:dyDescent="0.25">
      <c r="C1004" s="1"/>
      <c r="D1004" s="1"/>
      <c r="E1004" s="16" t="s">
        <v>249</v>
      </c>
      <c r="F1004" s="59" t="s">
        <v>250</v>
      </c>
      <c r="G1004" s="17">
        <f>'[1]მუზეუმი საკუთ.'!E118</f>
        <v>0</v>
      </c>
      <c r="H1004" s="17">
        <f>'[1]მუზეუმი საკუთ.'!F118</f>
        <v>0</v>
      </c>
      <c r="I1004" s="17">
        <f>'[1]მუზეუმი საკუთ.'!G118</f>
        <v>0</v>
      </c>
      <c r="J1004" s="17">
        <f>'[1]მუზეუმი საკუთ.'!H118</f>
        <v>0</v>
      </c>
      <c r="K1004" s="18"/>
    </row>
    <row r="1005" spans="1:49" s="28" customFormat="1" hidden="1" x14ac:dyDescent="0.25">
      <c r="C1005" s="1"/>
      <c r="D1005" s="1"/>
      <c r="E1005" s="16" t="s">
        <v>251</v>
      </c>
      <c r="F1005" s="59" t="s">
        <v>252</v>
      </c>
      <c r="G1005" s="17">
        <f>'[1]მუზეუმი საკუთ.'!E119</f>
        <v>0</v>
      </c>
      <c r="H1005" s="17">
        <f>'[1]მუზეუმი საკუთ.'!F119</f>
        <v>0</v>
      </c>
      <c r="I1005" s="17">
        <f>'[1]მუზეუმი საკუთ.'!G119</f>
        <v>0</v>
      </c>
      <c r="J1005" s="17">
        <f>'[1]მუზეუმი საკუთ.'!H119</f>
        <v>0</v>
      </c>
      <c r="K1005" s="18"/>
    </row>
    <row r="1006" spans="1:49" s="28" customFormat="1" hidden="1" x14ac:dyDescent="0.25">
      <c r="C1006" s="1"/>
      <c r="D1006" s="1"/>
      <c r="E1006" s="16" t="s">
        <v>253</v>
      </c>
      <c r="F1006" s="22" t="s">
        <v>254</v>
      </c>
      <c r="G1006" s="17">
        <f>'[1]მუზეუმი საკუთ.'!E120</f>
        <v>0</v>
      </c>
      <c r="H1006" s="17">
        <f>'[1]მუზეუმი საკუთ.'!F120</f>
        <v>0</v>
      </c>
      <c r="I1006" s="17">
        <f>'[1]მუზეუმი საკუთ.'!G120</f>
        <v>0</v>
      </c>
      <c r="J1006" s="17">
        <f>'[1]მუზეუმი საკუთ.'!H120</f>
        <v>0</v>
      </c>
      <c r="K1006" s="18"/>
    </row>
    <row r="1007" spans="1:49" s="28" customFormat="1" hidden="1" x14ac:dyDescent="0.25">
      <c r="C1007" s="1"/>
      <c r="D1007" s="1"/>
      <c r="E1007" s="16" t="s">
        <v>255</v>
      </c>
      <c r="F1007" s="59" t="s">
        <v>256</v>
      </c>
      <c r="G1007" s="17">
        <f>'[1]მუზეუმი საკუთ.'!E121</f>
        <v>0</v>
      </c>
      <c r="H1007" s="17">
        <f>'[1]მუზეუმი საკუთ.'!F121</f>
        <v>0</v>
      </c>
      <c r="I1007" s="17">
        <f>'[1]მუზეუმი საკუთ.'!G121</f>
        <v>0</v>
      </c>
      <c r="J1007" s="17">
        <f>'[1]მუზეუმი საკუთ.'!H121</f>
        <v>0</v>
      </c>
      <c r="K1007" s="18"/>
    </row>
    <row r="1008" spans="1:49" s="28" customFormat="1" hidden="1" x14ac:dyDescent="0.25">
      <c r="C1008" s="1"/>
      <c r="D1008" s="1"/>
      <c r="E1008" s="16" t="s">
        <v>257</v>
      </c>
      <c r="F1008" s="59" t="s">
        <v>258</v>
      </c>
      <c r="G1008" s="17">
        <f>'[1]მუზეუმი საკუთ.'!E122</f>
        <v>0</v>
      </c>
      <c r="H1008" s="17">
        <f>'[1]მუზეუმი საკუთ.'!F122</f>
        <v>0</v>
      </c>
      <c r="I1008" s="17">
        <f>'[1]მუზეუმი საკუთ.'!G122</f>
        <v>0</v>
      </c>
      <c r="J1008" s="17">
        <f>'[1]მუზეუმი საკუთ.'!H122</f>
        <v>0</v>
      </c>
      <c r="K1008" s="18"/>
    </row>
    <row r="1009" spans="3:11" s="28" customFormat="1" hidden="1" x14ac:dyDescent="0.25">
      <c r="C1009" s="1"/>
      <c r="D1009" s="1"/>
      <c r="E1009" s="16" t="s">
        <v>259</v>
      </c>
      <c r="F1009" s="59" t="s">
        <v>260</v>
      </c>
      <c r="G1009" s="17">
        <f>'[1]მუზეუმი საკუთ.'!E123</f>
        <v>0</v>
      </c>
      <c r="H1009" s="17">
        <f>'[1]მუზეუმი საკუთ.'!F123</f>
        <v>0</v>
      </c>
      <c r="I1009" s="17">
        <f>'[1]მუზეუმი საკუთ.'!G123</f>
        <v>0</v>
      </c>
      <c r="J1009" s="17">
        <f>'[1]მუზეუმი საკუთ.'!H123</f>
        <v>0</v>
      </c>
      <c r="K1009" s="18"/>
    </row>
    <row r="1010" spans="3:11" s="28" customFormat="1" hidden="1" x14ac:dyDescent="0.25">
      <c r="C1010" s="1"/>
      <c r="D1010" s="1"/>
      <c r="E1010" s="16" t="s">
        <v>261</v>
      </c>
      <c r="F1010" s="59" t="s">
        <v>262</v>
      </c>
      <c r="G1010" s="17">
        <f>'[1]მუზეუმი საკუთ.'!E124</f>
        <v>0</v>
      </c>
      <c r="H1010" s="17">
        <f>'[1]მუზეუმი საკუთ.'!F124</f>
        <v>0</v>
      </c>
      <c r="I1010" s="17">
        <f>'[1]მუზეუმი საკუთ.'!G124</f>
        <v>0</v>
      </c>
      <c r="J1010" s="17">
        <f>'[1]მუზეუმი საკუთ.'!H124</f>
        <v>0</v>
      </c>
      <c r="K1010" s="18"/>
    </row>
    <row r="1011" spans="3:11" s="28" customFormat="1" hidden="1" x14ac:dyDescent="0.25">
      <c r="C1011" s="1"/>
      <c r="D1011" s="1"/>
      <c r="E1011" s="16" t="s">
        <v>263</v>
      </c>
      <c r="F1011" s="22" t="s">
        <v>264</v>
      </c>
      <c r="G1011" s="17">
        <f>'[1]მუზეუმი საკუთ.'!E125</f>
        <v>0</v>
      </c>
      <c r="H1011" s="17">
        <f>'[1]მუზეუმი საკუთ.'!F125</f>
        <v>0</v>
      </c>
      <c r="I1011" s="17">
        <f>'[1]მუზეუმი საკუთ.'!G125</f>
        <v>0</v>
      </c>
      <c r="J1011" s="17">
        <f>'[1]მუზეუმი საკუთ.'!H125</f>
        <v>0</v>
      </c>
      <c r="K1011" s="18"/>
    </row>
    <row r="1012" spans="3:11" s="28" customFormat="1" hidden="1" x14ac:dyDescent="0.25">
      <c r="C1012" s="1"/>
      <c r="D1012" s="1"/>
      <c r="E1012" s="16" t="s">
        <v>265</v>
      </c>
      <c r="F1012" s="59" t="s">
        <v>97</v>
      </c>
      <c r="G1012" s="17">
        <f>'[1]მუზეუმი საკუთ.'!E126</f>
        <v>0</v>
      </c>
      <c r="H1012" s="17">
        <f>'[1]მუზეუმი საკუთ.'!F126</f>
        <v>0</v>
      </c>
      <c r="I1012" s="17">
        <f>'[1]მუზეუმი საკუთ.'!G126</f>
        <v>0</v>
      </c>
      <c r="J1012" s="17">
        <f>'[1]მუზეუმი საკუთ.'!H126</f>
        <v>0</v>
      </c>
      <c r="K1012" s="18"/>
    </row>
    <row r="1013" spans="3:11" s="28" customFormat="1" hidden="1" x14ac:dyDescent="0.25">
      <c r="C1013" s="1"/>
      <c r="D1013" s="1"/>
      <c r="E1013" s="16" t="s">
        <v>266</v>
      </c>
      <c r="F1013" s="59" t="s">
        <v>99</v>
      </c>
      <c r="G1013" s="17">
        <f>'[1]მუზეუმი საკუთ.'!E127</f>
        <v>0</v>
      </c>
      <c r="H1013" s="17">
        <f>'[1]მუზეუმი საკუთ.'!F127</f>
        <v>0</v>
      </c>
      <c r="I1013" s="17">
        <f>'[1]მუზეუმი საკუთ.'!G127</f>
        <v>0</v>
      </c>
      <c r="J1013" s="17">
        <f>'[1]მუზეუმი საკუთ.'!H127</f>
        <v>0</v>
      </c>
      <c r="K1013" s="18"/>
    </row>
    <row r="1014" spans="3:11" s="28" customFormat="1" hidden="1" x14ac:dyDescent="0.25">
      <c r="C1014" s="1"/>
      <c r="D1014" s="1"/>
      <c r="E1014" s="16" t="s">
        <v>267</v>
      </c>
      <c r="F1014" s="59" t="s">
        <v>268</v>
      </c>
      <c r="G1014" s="17">
        <f>'[1]მუზეუმი საკუთ.'!E128</f>
        <v>0</v>
      </c>
      <c r="H1014" s="17">
        <f>'[1]მუზეუმი საკუთ.'!F128</f>
        <v>0</v>
      </c>
      <c r="I1014" s="17">
        <f>'[1]მუზეუმი საკუთ.'!G128</f>
        <v>0</v>
      </c>
      <c r="J1014" s="17">
        <f>'[1]მუზეუმი საკუთ.'!H128</f>
        <v>0</v>
      </c>
      <c r="K1014" s="18"/>
    </row>
    <row r="1015" spans="3:11" s="28" customFormat="1" hidden="1" x14ac:dyDescent="0.25">
      <c r="C1015" s="1"/>
      <c r="D1015" s="1"/>
      <c r="E1015" s="16" t="s">
        <v>269</v>
      </c>
      <c r="F1015" s="59" t="s">
        <v>109</v>
      </c>
      <c r="G1015" s="17">
        <f>'[1]მუზეუმი საკუთ.'!E129</f>
        <v>0</v>
      </c>
      <c r="H1015" s="17">
        <f>'[1]მუზეუმი საკუთ.'!F129</f>
        <v>0</v>
      </c>
      <c r="I1015" s="17">
        <f>'[1]მუზეუმი საკუთ.'!G129</f>
        <v>0</v>
      </c>
      <c r="J1015" s="17">
        <f>'[1]მუზეუმი საკუთ.'!H129</f>
        <v>0</v>
      </c>
      <c r="K1015" s="18"/>
    </row>
    <row r="1016" spans="3:11" s="28" customFormat="1" hidden="1" x14ac:dyDescent="0.25">
      <c r="C1016" s="1"/>
      <c r="D1016" s="1"/>
      <c r="E1016" s="16" t="s">
        <v>270</v>
      </c>
      <c r="F1016" s="59" t="s">
        <v>271</v>
      </c>
      <c r="G1016" s="17">
        <f>'[1]მუზეუმი საკუთ.'!E130</f>
        <v>0</v>
      </c>
      <c r="H1016" s="17">
        <f>'[1]მუზეუმი საკუთ.'!F130</f>
        <v>0</v>
      </c>
      <c r="I1016" s="17">
        <f>'[1]მუზეუმი საკუთ.'!G130</f>
        <v>0</v>
      </c>
      <c r="J1016" s="17">
        <f>'[1]მუზეუმი საკუთ.'!H130</f>
        <v>0</v>
      </c>
      <c r="K1016" s="18"/>
    </row>
    <row r="1017" spans="3:11" s="28" customFormat="1" hidden="1" x14ac:dyDescent="0.25">
      <c r="C1017" s="1"/>
      <c r="D1017" s="1"/>
      <c r="E1017" s="16" t="s">
        <v>272</v>
      </c>
      <c r="F1017" s="59" t="s">
        <v>273</v>
      </c>
      <c r="G1017" s="17">
        <f>'[1]მუზეუმი საკუთ.'!E131</f>
        <v>0</v>
      </c>
      <c r="H1017" s="17">
        <f>'[1]მუზეუმი საკუთ.'!F131</f>
        <v>0</v>
      </c>
      <c r="I1017" s="17">
        <f>'[1]მუზეუმი საკუთ.'!G131</f>
        <v>0</v>
      </c>
      <c r="J1017" s="17">
        <f>'[1]მუზეუმი საკუთ.'!H131</f>
        <v>0</v>
      </c>
      <c r="K1017" s="18"/>
    </row>
    <row r="1018" spans="3:11" s="28" customFormat="1" hidden="1" x14ac:dyDescent="0.25">
      <c r="C1018" s="1"/>
      <c r="D1018" s="1"/>
      <c r="E1018" s="16" t="s">
        <v>274</v>
      </c>
      <c r="F1018" s="59" t="s">
        <v>275</v>
      </c>
      <c r="G1018" s="17">
        <f>'[1]მუზეუმი საკუთ.'!E132</f>
        <v>0</v>
      </c>
      <c r="H1018" s="17">
        <f>'[1]მუზეუმი საკუთ.'!F132</f>
        <v>0</v>
      </c>
      <c r="I1018" s="17">
        <f>'[1]მუზეუმი საკუთ.'!G132</f>
        <v>0</v>
      </c>
      <c r="J1018" s="17">
        <f>'[1]მუზეუმი საკუთ.'!H132</f>
        <v>0</v>
      </c>
      <c r="K1018" s="18"/>
    </row>
    <row r="1019" spans="3:11" s="28" customFormat="1" hidden="1" x14ac:dyDescent="0.25">
      <c r="C1019" s="1"/>
      <c r="D1019" s="1"/>
      <c r="E1019" s="16" t="s">
        <v>276</v>
      </c>
      <c r="F1019" s="59" t="s">
        <v>277</v>
      </c>
      <c r="G1019" s="17">
        <f>'[1]მუზეუმი საკუთ.'!E133</f>
        <v>0</v>
      </c>
      <c r="H1019" s="17">
        <f>'[1]მუზეუმი საკუთ.'!F133</f>
        <v>0</v>
      </c>
      <c r="I1019" s="17">
        <f>'[1]მუზეუმი საკუთ.'!G133</f>
        <v>0</v>
      </c>
      <c r="J1019" s="17">
        <f>'[1]მუზეუმი საკუთ.'!H133</f>
        <v>0</v>
      </c>
      <c r="K1019" s="18"/>
    </row>
    <row r="1020" spans="3:11" s="28" customFormat="1" hidden="1" x14ac:dyDescent="0.25">
      <c r="C1020" s="1"/>
      <c r="D1020" s="1"/>
      <c r="E1020" s="16" t="s">
        <v>278</v>
      </c>
      <c r="F1020" s="59" t="s">
        <v>111</v>
      </c>
      <c r="G1020" s="17">
        <f>'[1]მუზეუმი საკუთ.'!E134</f>
        <v>0</v>
      </c>
      <c r="H1020" s="17">
        <f>'[1]მუზეუმი საკუთ.'!F134</f>
        <v>0</v>
      </c>
      <c r="I1020" s="17">
        <f>'[1]მუზეუმი საკუთ.'!G134</f>
        <v>0</v>
      </c>
      <c r="J1020" s="17">
        <f>'[1]მუზეუმი საკუთ.'!H134</f>
        <v>0</v>
      </c>
      <c r="K1020" s="18"/>
    </row>
    <row r="1021" spans="3:11" s="28" customFormat="1" hidden="1" x14ac:dyDescent="0.25">
      <c r="C1021" s="1"/>
      <c r="D1021" s="1"/>
      <c r="E1021" s="16" t="s">
        <v>279</v>
      </c>
      <c r="F1021" s="59" t="s">
        <v>280</v>
      </c>
      <c r="G1021" s="17">
        <f>'[1]მუზეუმი საკუთ.'!E135</f>
        <v>0</v>
      </c>
      <c r="H1021" s="17">
        <f>'[1]მუზეუმი საკუთ.'!F135</f>
        <v>0</v>
      </c>
      <c r="I1021" s="17">
        <f>'[1]მუზეუმი საკუთ.'!G135</f>
        <v>0</v>
      </c>
      <c r="J1021" s="17">
        <f>'[1]მუზეუმი საკუთ.'!H135</f>
        <v>0</v>
      </c>
      <c r="K1021" s="18"/>
    </row>
    <row r="1022" spans="3:11" s="28" customFormat="1" hidden="1" x14ac:dyDescent="0.25">
      <c r="C1022" s="1"/>
      <c r="D1022" s="1"/>
      <c r="E1022" s="16" t="s">
        <v>281</v>
      </c>
      <c r="F1022" s="59" t="s">
        <v>299</v>
      </c>
      <c r="G1022" s="17">
        <f>'[1]მუზეუმი საკუთ.'!E136</f>
        <v>0</v>
      </c>
      <c r="H1022" s="17">
        <f>'[1]მუზეუმი საკუთ.'!F136</f>
        <v>0</v>
      </c>
      <c r="I1022" s="17">
        <f>'[1]მუზეუმი საკუთ.'!G136</f>
        <v>0</v>
      </c>
      <c r="J1022" s="17">
        <f>'[1]მუზეუმი საკუთ.'!H136</f>
        <v>0</v>
      </c>
      <c r="K1022" s="18"/>
    </row>
    <row r="1023" spans="3:11" s="28" customFormat="1" hidden="1" x14ac:dyDescent="0.25">
      <c r="C1023" s="1"/>
      <c r="D1023" s="1"/>
      <c r="E1023" s="16" t="s">
        <v>283</v>
      </c>
      <c r="F1023" s="59" t="s">
        <v>284</v>
      </c>
      <c r="G1023" s="17">
        <f>'[1]მუზეუმი საკუთ.'!E137</f>
        <v>0</v>
      </c>
      <c r="H1023" s="17">
        <f>'[1]მუზეუმი საკუთ.'!F137</f>
        <v>0</v>
      </c>
      <c r="I1023" s="17">
        <f>'[1]მუზეუმი საკუთ.'!G137</f>
        <v>0</v>
      </c>
      <c r="J1023" s="17">
        <f>'[1]მუზეუმი საკუთ.'!H137</f>
        <v>0</v>
      </c>
      <c r="K1023" s="18"/>
    </row>
    <row r="1024" spans="3:11" s="28" customFormat="1" hidden="1" x14ac:dyDescent="0.25">
      <c r="C1024" s="1"/>
      <c r="D1024" s="1"/>
      <c r="E1024" s="16" t="s">
        <v>285</v>
      </c>
      <c r="F1024" s="59" t="s">
        <v>123</v>
      </c>
      <c r="G1024" s="17">
        <f>'[1]მუზეუმი საკუთ.'!E138</f>
        <v>0</v>
      </c>
      <c r="H1024" s="17">
        <f>'[1]მუზეუმი საკუთ.'!F138</f>
        <v>0</v>
      </c>
      <c r="I1024" s="17">
        <f>'[1]მუზეუმი საკუთ.'!G138</f>
        <v>0</v>
      </c>
      <c r="J1024" s="17">
        <f>'[1]მუზეუმი საკუთ.'!H138</f>
        <v>0</v>
      </c>
      <c r="K1024" s="18"/>
    </row>
    <row r="1025" spans="1:49" s="28" customFormat="1" ht="30" hidden="1" x14ac:dyDescent="0.25">
      <c r="C1025" s="1"/>
      <c r="D1025" s="1"/>
      <c r="E1025" s="16" t="s">
        <v>286</v>
      </c>
      <c r="F1025" s="59" t="s">
        <v>287</v>
      </c>
      <c r="G1025" s="17">
        <f>'[1]მუზეუმი საკუთ.'!E139</f>
        <v>0</v>
      </c>
      <c r="H1025" s="17">
        <f>'[1]მუზეუმი საკუთ.'!F139</f>
        <v>0</v>
      </c>
      <c r="I1025" s="17">
        <f>'[1]მუზეუმი საკუთ.'!G139</f>
        <v>0</v>
      </c>
      <c r="J1025" s="17">
        <f>'[1]მუზეუმი საკუთ.'!H139</f>
        <v>0</v>
      </c>
      <c r="K1025" s="18"/>
    </row>
    <row r="1026" spans="1:49" s="28" customFormat="1" ht="15.75" hidden="1" x14ac:dyDescent="0.25">
      <c r="C1026" s="1"/>
      <c r="D1026" s="1"/>
      <c r="E1026" s="61" t="s">
        <v>288</v>
      </c>
      <c r="F1026" s="59" t="s">
        <v>289</v>
      </c>
      <c r="G1026" s="17">
        <f>'[1]მუზეუმი საკუთ.'!E140</f>
        <v>0</v>
      </c>
      <c r="H1026" s="17">
        <f>'[1]მუზეუმი საკუთ.'!F140</f>
        <v>0</v>
      </c>
      <c r="I1026" s="17">
        <f>'[1]მუზეუმი საკუთ.'!G140</f>
        <v>0</v>
      </c>
      <c r="J1026" s="17">
        <f>'[1]მუზეუმი საკუთ.'!H140</f>
        <v>0</v>
      </c>
      <c r="K1026" s="18"/>
    </row>
    <row r="1027" spans="1:49" s="28" customFormat="1" ht="15.75" hidden="1" x14ac:dyDescent="0.25">
      <c r="C1027" s="1"/>
      <c r="D1027" s="1"/>
      <c r="E1027" s="61" t="s">
        <v>290</v>
      </c>
      <c r="F1027" s="59" t="s">
        <v>291</v>
      </c>
      <c r="G1027" s="17">
        <f>'[1]მუზეუმი საკუთ.'!E141</f>
        <v>0</v>
      </c>
      <c r="H1027" s="17">
        <f>'[1]მუზეუმი საკუთ.'!F141</f>
        <v>0</v>
      </c>
      <c r="I1027" s="17">
        <f>'[1]მუზეუმი საკუთ.'!G141</f>
        <v>0</v>
      </c>
      <c r="J1027" s="17">
        <f>'[1]მუზეუმი საკუთ.'!H141</f>
        <v>0</v>
      </c>
      <c r="K1027" s="18"/>
    </row>
    <row r="1028" spans="1:49" s="28" customFormat="1" ht="15.75" hidden="1" x14ac:dyDescent="0.25">
      <c r="C1028" s="1"/>
      <c r="D1028" s="1"/>
      <c r="E1028" s="61" t="s">
        <v>292</v>
      </c>
      <c r="F1028" s="59" t="s">
        <v>293</v>
      </c>
      <c r="G1028" s="17">
        <f>'[1]მუზეუმი საკუთ.'!E142</f>
        <v>0</v>
      </c>
      <c r="H1028" s="17">
        <f>'[1]მუზეუმი საკუთ.'!F142</f>
        <v>0</v>
      </c>
      <c r="I1028" s="17">
        <f>'[1]მუზეუმი საკუთ.'!G142</f>
        <v>0</v>
      </c>
      <c r="J1028" s="17">
        <f>'[1]მუზეუმი საკუთ.'!H142</f>
        <v>0</v>
      </c>
      <c r="K1028" s="18"/>
    </row>
    <row r="1029" spans="1:49" s="28" customFormat="1" ht="15.75" hidden="1" x14ac:dyDescent="0.25">
      <c r="C1029" s="1"/>
      <c r="D1029" s="1"/>
      <c r="E1029" s="61" t="s">
        <v>294</v>
      </c>
      <c r="F1029" s="59" t="s">
        <v>295</v>
      </c>
      <c r="G1029" s="17">
        <f>'[1]მუზეუმი საკუთ.'!E143</f>
        <v>0</v>
      </c>
      <c r="H1029" s="17">
        <f>'[1]მუზეუმი საკუთ.'!F143</f>
        <v>0</v>
      </c>
      <c r="I1029" s="17">
        <f>'[1]მუზეუმი საკუთ.'!G143</f>
        <v>0</v>
      </c>
      <c r="J1029" s="17">
        <f>'[1]მუზეუმი საკუთ.'!H143</f>
        <v>0</v>
      </c>
      <c r="K1029" s="18"/>
    </row>
    <row r="1030" spans="1:49" s="28" customFormat="1" ht="15.75" hidden="1" x14ac:dyDescent="0.25">
      <c r="C1030" s="1"/>
      <c r="D1030" s="1"/>
      <c r="E1030" s="61" t="s">
        <v>296</v>
      </c>
      <c r="F1030" s="22" t="s">
        <v>297</v>
      </c>
      <c r="G1030" s="17">
        <f>'[1]მუზეუმი საკუთ.'!E144</f>
        <v>0</v>
      </c>
      <c r="H1030" s="17">
        <f>'[1]მუზეუმი საკუთ.'!F144</f>
        <v>0</v>
      </c>
      <c r="I1030" s="17">
        <f>'[1]მუზეუმი საკუთ.'!G144</f>
        <v>0</v>
      </c>
      <c r="J1030" s="17">
        <f>'[1]მუზეუმი საკუთ.'!H144</f>
        <v>0</v>
      </c>
      <c r="K1030" s="18"/>
    </row>
    <row r="1031" spans="1:49" s="28" customFormat="1" ht="15.75" hidden="1" x14ac:dyDescent="0.25">
      <c r="C1031" s="1"/>
      <c r="D1031" s="1"/>
      <c r="E1031" s="62">
        <v>33.18</v>
      </c>
      <c r="F1031" s="63" t="s">
        <v>298</v>
      </c>
      <c r="G1031" s="17">
        <f>'[1]მუზეუმი საკუთ.'!E145</f>
        <v>0</v>
      </c>
      <c r="H1031" s="17">
        <f>'[1]მუზეუმი საკუთ.'!F145</f>
        <v>0</v>
      </c>
      <c r="I1031" s="17">
        <f>'[1]მუზეუმი საკუთ.'!G145</f>
        <v>0</v>
      </c>
      <c r="J1031" s="17">
        <f>'[1]მუზეუმი საკუთ.'!H145</f>
        <v>0</v>
      </c>
      <c r="K1031" s="18"/>
    </row>
    <row r="1032" spans="1:49" s="28" customFormat="1" hidden="1" x14ac:dyDescent="0.25">
      <c r="E1032" s="64"/>
      <c r="F1032" s="65" t="s">
        <v>35</v>
      </c>
      <c r="G1032" s="17">
        <f>'[1]მუზეუმი საკუთ.'!E146</f>
        <v>0</v>
      </c>
      <c r="H1032" s="17">
        <f>'[1]მუზეუმი საკუთ.'!F146</f>
        <v>0</v>
      </c>
      <c r="I1032" s="17">
        <f>'[1]მუზეუმი საკუთ.'!G146</f>
        <v>0</v>
      </c>
      <c r="J1032" s="17">
        <f>'[1]მუზეუმი საკუთ.'!H146</f>
        <v>0</v>
      </c>
      <c r="K1032" s="18"/>
    </row>
    <row r="1033" spans="1:49" s="28" customFormat="1" ht="30" x14ac:dyDescent="0.25">
      <c r="A1033" s="3"/>
      <c r="B1033" s="3"/>
      <c r="C1033" s="1" t="s">
        <v>1</v>
      </c>
      <c r="D1033" s="1"/>
      <c r="E1033" s="2"/>
      <c r="F1033" s="25" t="s">
        <v>23</v>
      </c>
      <c r="G1033" s="24"/>
      <c r="H1033" s="26"/>
      <c r="I1033" s="26"/>
      <c r="J1033" s="26"/>
      <c r="K1033" s="27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</row>
    <row r="1034" spans="1:49" s="28" customFormat="1" hidden="1" x14ac:dyDescent="0.25">
      <c r="C1034" s="1"/>
      <c r="D1034" s="1"/>
      <c r="E1034" s="44"/>
      <c r="F1034" s="66" t="s">
        <v>61</v>
      </c>
      <c r="G1034" s="17">
        <f>'[1]მუზეუმი ბიუჯ.'!E4</f>
        <v>0</v>
      </c>
      <c r="H1034" s="17">
        <f>'[1]მუზეუმი ბიუჯ.'!F4</f>
        <v>0</v>
      </c>
      <c r="I1034" s="17">
        <f>'[1]მუზეუმი ბიუჯ.'!G4</f>
        <v>0</v>
      </c>
      <c r="J1034" s="17">
        <f>'[1]მუზეუმი ბიუჯ.'!H4</f>
        <v>0</v>
      </c>
      <c r="K1034" s="18"/>
    </row>
    <row r="1035" spans="1:49" s="28" customFormat="1" hidden="1" x14ac:dyDescent="0.25">
      <c r="C1035" s="1"/>
      <c r="D1035" s="1"/>
      <c r="E1035" s="16"/>
      <c r="F1035" s="30" t="s">
        <v>42</v>
      </c>
      <c r="G1035" s="17">
        <f>'[1]მუზეუმი ბიუჯ.'!E5</f>
        <v>70000</v>
      </c>
      <c r="H1035" s="17">
        <f>'[1]მუზეუმი ბიუჯ.'!F5</f>
        <v>10800</v>
      </c>
      <c r="I1035" s="17">
        <f>'[1]მუზეუმი ბიუჯ.'!G5</f>
        <v>0</v>
      </c>
      <c r="J1035" s="17">
        <f>'[1]მუზეუმი ბიუჯ.'!H5</f>
        <v>80800</v>
      </c>
      <c r="K1035" s="18"/>
    </row>
    <row r="1036" spans="1:49" s="28" customFormat="1" hidden="1" x14ac:dyDescent="0.25">
      <c r="C1036" s="1"/>
      <c r="D1036" s="1"/>
      <c r="E1036" s="16"/>
      <c r="F1036" s="45" t="s">
        <v>62</v>
      </c>
      <c r="G1036" s="17">
        <f>'[1]მუზეუმი ბიუჯ.'!E6</f>
        <v>0</v>
      </c>
      <c r="H1036" s="17">
        <f>'[1]მუზეუმი ბიუჯ.'!F6</f>
        <v>0</v>
      </c>
      <c r="I1036" s="17">
        <f>'[1]მუზეუმი ბიუჯ.'!G6</f>
        <v>0</v>
      </c>
      <c r="J1036" s="17">
        <f>'[1]მუზეუმი ბიუჯ.'!H6</f>
        <v>0</v>
      </c>
      <c r="K1036" s="18"/>
    </row>
    <row r="1037" spans="1:49" s="28" customFormat="1" hidden="1" x14ac:dyDescent="0.25">
      <c r="C1037" s="1"/>
      <c r="D1037" s="1"/>
      <c r="E1037" s="16"/>
      <c r="F1037" s="45" t="s">
        <v>63</v>
      </c>
      <c r="G1037" s="17">
        <f>'[1]მუზეუმი ბიუჯ.'!E7</f>
        <v>70000</v>
      </c>
      <c r="H1037" s="17">
        <f>'[1]მუზეუმი ბიუჯ.'!F7</f>
        <v>10800</v>
      </c>
      <c r="I1037" s="17">
        <f>'[1]მუზეუმი ბიუჯ.'!G7</f>
        <v>0</v>
      </c>
      <c r="J1037" s="17">
        <f>'[1]მუზეუმი ბიუჯ.'!H7</f>
        <v>80800</v>
      </c>
      <c r="K1037" s="18"/>
    </row>
    <row r="1038" spans="1:49" s="28" customFormat="1" hidden="1" x14ac:dyDescent="0.25">
      <c r="C1038" s="1"/>
      <c r="D1038" s="1"/>
      <c r="E1038" s="16"/>
      <c r="F1038" s="45" t="s">
        <v>11</v>
      </c>
      <c r="G1038" s="17">
        <f>'[1]მუზეუმი ბიუჯ.'!E8</f>
        <v>0</v>
      </c>
      <c r="H1038" s="17">
        <f>'[1]მუზეუმი ბიუჯ.'!F8</f>
        <v>0</v>
      </c>
      <c r="I1038" s="17">
        <f>'[1]მუზეუმი ბიუჯ.'!G8</f>
        <v>0</v>
      </c>
      <c r="J1038" s="17">
        <f>'[1]მუზეუმი ბიუჯ.'!H8</f>
        <v>0</v>
      </c>
      <c r="K1038" s="18"/>
    </row>
    <row r="1039" spans="1:49" s="28" customFormat="1" hidden="1" x14ac:dyDescent="0.25">
      <c r="C1039" s="1"/>
      <c r="D1039" s="1"/>
      <c r="E1039" s="46"/>
      <c r="F1039" s="47" t="s">
        <v>5</v>
      </c>
      <c r="G1039" s="17">
        <f>'[1]მუზეუმი ბიუჯ.'!E9</f>
        <v>70000</v>
      </c>
      <c r="H1039" s="17">
        <f>'[1]მუზეუმი ბიუჯ.'!F9</f>
        <v>10800</v>
      </c>
      <c r="I1039" s="17">
        <f>'[1]მუზეუმი ბიუჯ.'!G9</f>
        <v>0</v>
      </c>
      <c r="J1039" s="17">
        <f>'[1]მუზეუმი ბიუჯ.'!H9</f>
        <v>80800</v>
      </c>
      <c r="K1039" s="18"/>
    </row>
    <row r="1040" spans="1:49" s="28" customFormat="1" ht="21" customHeight="1" x14ac:dyDescent="0.25">
      <c r="A1040" s="3"/>
      <c r="B1040" s="3"/>
      <c r="C1040" s="1" t="s">
        <v>1</v>
      </c>
      <c r="D1040" s="1"/>
      <c r="E1040" s="16"/>
      <c r="F1040" s="71" t="s">
        <v>6</v>
      </c>
      <c r="G1040" s="17">
        <f>'[1]მუზეუმი ბიუჯ.'!E10</f>
        <v>70000</v>
      </c>
      <c r="H1040" s="17">
        <f>'[1]მუზეუმი ბიუჯ.'!F10</f>
        <v>10800</v>
      </c>
      <c r="I1040" s="17">
        <f>'[1]მუზეუმი ბიუჯ.'!G10</f>
        <v>0</v>
      </c>
      <c r="J1040" s="17">
        <f>'[1]მუზეუმი ბიუჯ.'!H10</f>
        <v>80800</v>
      </c>
      <c r="K1040" s="24"/>
      <c r="L1040" s="24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</row>
    <row r="1041" spans="1:49" s="28" customFormat="1" x14ac:dyDescent="0.25">
      <c r="A1041" s="3"/>
      <c r="B1041" s="3"/>
      <c r="C1041" s="1" t="s">
        <v>1</v>
      </c>
      <c r="D1041" s="1"/>
      <c r="E1041" s="16">
        <v>2</v>
      </c>
      <c r="F1041" s="19" t="s">
        <v>7</v>
      </c>
      <c r="G1041" s="17">
        <f>'[1]მუზეუმი ბიუჯ.'!E11</f>
        <v>70000</v>
      </c>
      <c r="H1041" s="17">
        <f>'[1]მუზეუმი ბიუჯ.'!F11</f>
        <v>10800</v>
      </c>
      <c r="I1041" s="17">
        <f>'[1]მუზეუმი ბიუჯ.'!G11</f>
        <v>0</v>
      </c>
      <c r="J1041" s="17">
        <f>'[1]მუზეუმი ბიუჯ.'!H11</f>
        <v>80800</v>
      </c>
      <c r="K1041" s="24"/>
      <c r="L1041" s="24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</row>
    <row r="1042" spans="1:49" s="28" customFormat="1" x14ac:dyDescent="0.25">
      <c r="A1042" s="3"/>
      <c r="B1042" s="3"/>
      <c r="C1042" s="1" t="s">
        <v>1</v>
      </c>
      <c r="D1042" s="1"/>
      <c r="E1042" s="16">
        <v>2.1</v>
      </c>
      <c r="F1042" s="19" t="s">
        <v>8</v>
      </c>
      <c r="G1042" s="17">
        <f>'[1]მუზეუმი ბიუჯ.'!E12</f>
        <v>25000</v>
      </c>
      <c r="H1042" s="17">
        <f>'[1]მუზეუმი ბიუჯ.'!F12</f>
        <v>4800</v>
      </c>
      <c r="I1042" s="17">
        <f>'[1]მუზეუმი ბიუჯ.'!G12</f>
        <v>0</v>
      </c>
      <c r="J1042" s="17">
        <f>'[1]მუზეუმი ბიუჯ.'!H12</f>
        <v>29800</v>
      </c>
      <c r="K1042" s="24"/>
      <c r="L1042" s="24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</row>
    <row r="1043" spans="1:49" s="28" customFormat="1" hidden="1" x14ac:dyDescent="0.25">
      <c r="C1043" s="1"/>
      <c r="D1043" s="1"/>
      <c r="E1043" s="44" t="s">
        <v>64</v>
      </c>
      <c r="F1043" s="48" t="s">
        <v>65</v>
      </c>
      <c r="G1043" s="17">
        <f>'[1]მუზეუმი ბიუჯ.'!E13</f>
        <v>25000</v>
      </c>
      <c r="H1043" s="17">
        <f>'[1]მუზეუმი ბიუჯ.'!F13</f>
        <v>4800</v>
      </c>
      <c r="I1043" s="17">
        <f>'[1]მუზეუმი ბიუჯ.'!G13</f>
        <v>0</v>
      </c>
      <c r="J1043" s="17">
        <f>'[1]მუზეუმი ბიუჯ.'!H13</f>
        <v>29800</v>
      </c>
      <c r="K1043" s="18"/>
    </row>
    <row r="1044" spans="1:49" s="28" customFormat="1" hidden="1" x14ac:dyDescent="0.25">
      <c r="C1044" s="1"/>
      <c r="D1044" s="1"/>
      <c r="E1044" s="16"/>
      <c r="F1044" s="49" t="s">
        <v>66</v>
      </c>
      <c r="G1044" s="17">
        <f>'[1]მუზეუმი ბიუჯ.'!E14</f>
        <v>25000</v>
      </c>
      <c r="H1044" s="17">
        <f>'[1]მუზეუმი ბიუჯ.'!F14</f>
        <v>4800</v>
      </c>
      <c r="I1044" s="17">
        <f>'[1]მუზეუმი ბიუჯ.'!G14</f>
        <v>0</v>
      </c>
      <c r="J1044" s="17">
        <f>'[1]მუზეუმი ბიუჯ.'!H14</f>
        <v>29800</v>
      </c>
      <c r="K1044" s="18"/>
    </row>
    <row r="1045" spans="1:49" s="28" customFormat="1" hidden="1" x14ac:dyDescent="0.25">
      <c r="C1045" s="1"/>
      <c r="D1045" s="1"/>
      <c r="E1045" s="16"/>
      <c r="F1045" s="49" t="s">
        <v>67</v>
      </c>
      <c r="G1045" s="17">
        <f>'[1]მუზეუმი ბიუჯ.'!E15</f>
        <v>0</v>
      </c>
      <c r="H1045" s="17">
        <f>'[1]მუზეუმი ბიუჯ.'!F15</f>
        <v>0</v>
      </c>
      <c r="I1045" s="17">
        <f>'[1]მუზეუმი ბიუჯ.'!G15</f>
        <v>0</v>
      </c>
      <c r="J1045" s="17">
        <f>'[1]მუზეუმი ბიუჯ.'!H15</f>
        <v>0</v>
      </c>
      <c r="K1045" s="18"/>
    </row>
    <row r="1046" spans="1:49" s="28" customFormat="1" hidden="1" x14ac:dyDescent="0.25">
      <c r="C1046" s="1"/>
      <c r="D1046" s="1"/>
      <c r="E1046" s="16"/>
      <c r="F1046" s="49" t="s">
        <v>68</v>
      </c>
      <c r="G1046" s="17">
        <f>'[1]მუზეუმი ბიუჯ.'!E16</f>
        <v>0</v>
      </c>
      <c r="H1046" s="17">
        <f>'[1]მუზეუმი ბიუჯ.'!F16</f>
        <v>0</v>
      </c>
      <c r="I1046" s="17">
        <f>'[1]მუზეუმი ბიუჯ.'!G16</f>
        <v>0</v>
      </c>
      <c r="J1046" s="17">
        <f>'[1]მუზეუმი ბიუჯ.'!H16</f>
        <v>0</v>
      </c>
      <c r="K1046" s="18"/>
    </row>
    <row r="1047" spans="1:49" s="28" customFormat="1" hidden="1" x14ac:dyDescent="0.25">
      <c r="C1047" s="1"/>
      <c r="D1047" s="1"/>
      <c r="E1047" s="50" t="s">
        <v>69</v>
      </c>
      <c r="F1047" s="49" t="s">
        <v>70</v>
      </c>
      <c r="G1047" s="17">
        <f>'[1]მუზეუმი ბიუჯ.'!E17</f>
        <v>0</v>
      </c>
      <c r="H1047" s="17">
        <f>'[1]მუზეუმი ბიუჯ.'!F17</f>
        <v>0</v>
      </c>
      <c r="I1047" s="17">
        <f>'[1]მუზეუმი ბიუჯ.'!G17</f>
        <v>0</v>
      </c>
      <c r="J1047" s="17">
        <f>'[1]მუზეუმი ბიუჯ.'!H17</f>
        <v>0</v>
      </c>
      <c r="K1047" s="18"/>
    </row>
    <row r="1048" spans="1:49" s="28" customFormat="1" hidden="1" x14ac:dyDescent="0.25">
      <c r="C1048" s="1"/>
      <c r="D1048" s="1"/>
      <c r="E1048" s="16" t="s">
        <v>71</v>
      </c>
      <c r="F1048" s="51" t="s">
        <v>72</v>
      </c>
      <c r="G1048" s="17">
        <f>'[1]მუზეუმი ბიუჯ.'!E18</f>
        <v>0</v>
      </c>
      <c r="H1048" s="17">
        <f>'[1]მუზეუმი ბიუჯ.'!F18</f>
        <v>0</v>
      </c>
      <c r="I1048" s="17">
        <f>'[1]მუზეუმი ბიუჯ.'!G18</f>
        <v>0</v>
      </c>
      <c r="J1048" s="17">
        <f>'[1]მუზეუმი ბიუჯ.'!H18</f>
        <v>0</v>
      </c>
      <c r="K1048" s="18"/>
    </row>
    <row r="1049" spans="1:49" s="28" customFormat="1" hidden="1" x14ac:dyDescent="0.25">
      <c r="C1049" s="1"/>
      <c r="D1049" s="1"/>
      <c r="E1049" s="16"/>
      <c r="F1049" s="51" t="s">
        <v>73</v>
      </c>
      <c r="G1049" s="17">
        <f>'[1]მუზეუმი ბიუჯ.'!E19</f>
        <v>0</v>
      </c>
      <c r="H1049" s="17">
        <f>'[1]მუზეუმი ბიუჯ.'!F19</f>
        <v>0</v>
      </c>
      <c r="I1049" s="17">
        <f>'[1]მუზეუმი ბიუჯ.'!G19</f>
        <v>0</v>
      </c>
      <c r="J1049" s="17">
        <f>'[1]მუზეუმი ბიუჯ.'!H19</f>
        <v>0</v>
      </c>
      <c r="K1049" s="18"/>
    </row>
    <row r="1050" spans="1:49" s="28" customFormat="1" hidden="1" x14ac:dyDescent="0.25">
      <c r="C1050" s="1"/>
      <c r="D1050" s="1"/>
      <c r="E1050" s="16"/>
      <c r="F1050" s="51" t="s">
        <v>74</v>
      </c>
      <c r="G1050" s="17">
        <f>'[1]მუზეუმი ბიუჯ.'!E20</f>
        <v>0</v>
      </c>
      <c r="H1050" s="17">
        <f>'[1]მუზეუმი ბიუჯ.'!F20</f>
        <v>0</v>
      </c>
      <c r="I1050" s="17">
        <f>'[1]მუზეუმი ბიუჯ.'!G20</f>
        <v>0</v>
      </c>
      <c r="J1050" s="17">
        <f>'[1]მუზეუმი ბიუჯ.'!H20</f>
        <v>0</v>
      </c>
      <c r="K1050" s="18"/>
    </row>
    <row r="1051" spans="1:49" s="28" customFormat="1" hidden="1" x14ac:dyDescent="0.25">
      <c r="C1051" s="1"/>
      <c r="D1051" s="1"/>
      <c r="E1051" s="16"/>
      <c r="F1051" s="51" t="s">
        <v>75</v>
      </c>
      <c r="G1051" s="17">
        <f>'[1]მუზეუმი ბიუჯ.'!E21</f>
        <v>0</v>
      </c>
      <c r="H1051" s="17">
        <f>'[1]მუზეუმი ბიუჯ.'!F21</f>
        <v>0</v>
      </c>
      <c r="I1051" s="17">
        <f>'[1]მუზეუმი ბიუჯ.'!G21</f>
        <v>0</v>
      </c>
      <c r="J1051" s="17">
        <f>'[1]მუზეუმი ბიუჯ.'!H21</f>
        <v>0</v>
      </c>
      <c r="K1051" s="18"/>
    </row>
    <row r="1052" spans="1:49" s="28" customFormat="1" hidden="1" x14ac:dyDescent="0.25">
      <c r="C1052" s="1"/>
      <c r="D1052" s="1"/>
      <c r="E1052" s="16"/>
      <c r="F1052" s="51" t="s">
        <v>76</v>
      </c>
      <c r="G1052" s="17">
        <f>'[1]მუზეუმი ბიუჯ.'!E22</f>
        <v>0</v>
      </c>
      <c r="H1052" s="17">
        <f>'[1]მუზეუმი ბიუჯ.'!F22</f>
        <v>0</v>
      </c>
      <c r="I1052" s="17">
        <f>'[1]მუზეუმი ბიუჯ.'!G22</f>
        <v>0</v>
      </c>
      <c r="J1052" s="17">
        <f>'[1]მუზეუმი ბიუჯ.'!H22</f>
        <v>0</v>
      </c>
      <c r="K1052" s="18"/>
    </row>
    <row r="1053" spans="1:49" s="28" customFormat="1" hidden="1" x14ac:dyDescent="0.25">
      <c r="C1053" s="1"/>
      <c r="D1053" s="1"/>
      <c r="E1053" s="46"/>
      <c r="F1053" s="52" t="s">
        <v>77</v>
      </c>
      <c r="G1053" s="17">
        <f>'[1]მუზეუმი ბიუჯ.'!E23</f>
        <v>0</v>
      </c>
      <c r="H1053" s="17">
        <f>'[1]მუზეუმი ბიუჯ.'!F23</f>
        <v>0</v>
      </c>
      <c r="I1053" s="17">
        <f>'[1]მუზეუმი ბიუჯ.'!G23</f>
        <v>0</v>
      </c>
      <c r="J1053" s="17">
        <f>'[1]მუზეუმი ბიუჯ.'!H23</f>
        <v>0</v>
      </c>
      <c r="K1053" s="18"/>
    </row>
    <row r="1054" spans="1:49" s="28" customFormat="1" x14ac:dyDescent="0.25">
      <c r="A1054" s="3"/>
      <c r="B1054" s="3"/>
      <c r="C1054" s="1" t="s">
        <v>1</v>
      </c>
      <c r="D1054" s="1"/>
      <c r="E1054" s="16">
        <v>2.2000000000000002</v>
      </c>
      <c r="F1054" s="20" t="s">
        <v>9</v>
      </c>
      <c r="G1054" s="17">
        <f>'[1]მუზეუმი ბიუჯ.'!E24</f>
        <v>44000</v>
      </c>
      <c r="H1054" s="17">
        <f>'[1]მუზეუმი ბიუჯ.'!F24</f>
        <v>6900</v>
      </c>
      <c r="I1054" s="17">
        <f>'[1]მუზეუმი ბიუჯ.'!G24</f>
        <v>0</v>
      </c>
      <c r="J1054" s="17">
        <f>'[1]მუზეუმი ბიუჯ.'!H24</f>
        <v>50900</v>
      </c>
      <c r="K1054" s="24"/>
      <c r="L1054" s="24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</row>
    <row r="1055" spans="1:49" s="28" customFormat="1" hidden="1" x14ac:dyDescent="0.25">
      <c r="C1055" s="1"/>
      <c r="D1055" s="1"/>
      <c r="E1055" s="44" t="s">
        <v>78</v>
      </c>
      <c r="F1055" s="53" t="s">
        <v>79</v>
      </c>
      <c r="G1055" s="17">
        <f>'[1]მუზეუმი ბიუჯ.'!E25</f>
        <v>30720</v>
      </c>
      <c r="H1055" s="17">
        <f>'[1]მუზეუმი ბიუჯ.'!F25</f>
        <v>6000</v>
      </c>
      <c r="I1055" s="17">
        <f>'[1]მუზეუმი ბიუჯ.'!G25</f>
        <v>0</v>
      </c>
      <c r="J1055" s="17">
        <f>'[1]მუზეუმი ბიუჯ.'!H25</f>
        <v>36720</v>
      </c>
      <c r="K1055" s="18"/>
    </row>
    <row r="1056" spans="1:49" s="28" customFormat="1" hidden="1" x14ac:dyDescent="0.25">
      <c r="C1056" s="1"/>
      <c r="D1056" s="1"/>
      <c r="E1056" s="16" t="s">
        <v>80</v>
      </c>
      <c r="F1056" s="19" t="s">
        <v>81</v>
      </c>
      <c r="G1056" s="17">
        <f>'[1]მუზეუმი ბიუჯ.'!E26</f>
        <v>0</v>
      </c>
      <c r="H1056" s="17">
        <f>'[1]მუზეუმი ბიუჯ.'!F26</f>
        <v>0</v>
      </c>
      <c r="I1056" s="17">
        <f>'[1]მუზეუმი ბიუჯ.'!G26</f>
        <v>0</v>
      </c>
      <c r="J1056" s="17">
        <f>'[1]მუზეუმი ბიუჯ.'!H26</f>
        <v>0</v>
      </c>
      <c r="K1056" s="18"/>
    </row>
    <row r="1057" spans="3:11" s="28" customFormat="1" hidden="1" x14ac:dyDescent="0.25">
      <c r="C1057" s="1"/>
      <c r="D1057" s="1"/>
      <c r="E1057" s="16" t="s">
        <v>82</v>
      </c>
      <c r="F1057" s="51" t="s">
        <v>83</v>
      </c>
      <c r="G1057" s="17">
        <f>'[1]მუზეუმი ბიუჯ.'!E27</f>
        <v>0</v>
      </c>
      <c r="H1057" s="17">
        <f>'[1]მუზეუმი ბიუჯ.'!F27</f>
        <v>0</v>
      </c>
      <c r="I1057" s="17">
        <f>'[1]მუზეუმი ბიუჯ.'!G27</f>
        <v>0</v>
      </c>
      <c r="J1057" s="17">
        <f>'[1]მუზეუმი ბიუჯ.'!H27</f>
        <v>0</v>
      </c>
      <c r="K1057" s="18"/>
    </row>
    <row r="1058" spans="3:11" s="28" customFormat="1" hidden="1" x14ac:dyDescent="0.25">
      <c r="C1058" s="1"/>
      <c r="D1058" s="1"/>
      <c r="E1058" s="16" t="s">
        <v>84</v>
      </c>
      <c r="F1058" s="51" t="s">
        <v>85</v>
      </c>
      <c r="G1058" s="17">
        <f>'[1]მუზეუმი ბიუჯ.'!E28</f>
        <v>0</v>
      </c>
      <c r="H1058" s="17">
        <f>'[1]მუზეუმი ბიუჯ.'!F28</f>
        <v>0</v>
      </c>
      <c r="I1058" s="17">
        <f>'[1]მუზეუმი ბიუჯ.'!G28</f>
        <v>0</v>
      </c>
      <c r="J1058" s="17">
        <f>'[1]მუზეუმი ბიუჯ.'!H28</f>
        <v>0</v>
      </c>
      <c r="K1058" s="18"/>
    </row>
    <row r="1059" spans="3:11" s="28" customFormat="1" hidden="1" x14ac:dyDescent="0.25">
      <c r="C1059" s="1"/>
      <c r="D1059" s="1"/>
      <c r="E1059" s="16" t="s">
        <v>86</v>
      </c>
      <c r="F1059" s="19" t="s">
        <v>87</v>
      </c>
      <c r="G1059" s="17">
        <f>'[1]მუზეუმი ბიუჯ.'!E29</f>
        <v>12620</v>
      </c>
      <c r="H1059" s="17">
        <f>'[1]მუზეუმი ბიუჯ.'!F29</f>
        <v>900</v>
      </c>
      <c r="I1059" s="17">
        <f>'[1]მუზეუმი ბიუჯ.'!G29</f>
        <v>0</v>
      </c>
      <c r="J1059" s="17">
        <f>'[1]მუზეუმი ბიუჯ.'!H29</f>
        <v>13520</v>
      </c>
      <c r="K1059" s="18"/>
    </row>
    <row r="1060" spans="3:11" s="28" customFormat="1" ht="45" hidden="1" x14ac:dyDescent="0.25">
      <c r="C1060" s="1"/>
      <c r="D1060" s="1"/>
      <c r="E1060" s="16" t="s">
        <v>88</v>
      </c>
      <c r="F1060" s="51" t="s">
        <v>89</v>
      </c>
      <c r="G1060" s="17">
        <f>'[1]მუზეუმი ბიუჯ.'!E30</f>
        <v>200</v>
      </c>
      <c r="H1060" s="17">
        <f>'[1]მუზეუმი ბიუჯ.'!F30</f>
        <v>0</v>
      </c>
      <c r="I1060" s="17">
        <f>'[1]მუზეუმი ბიუჯ.'!G30</f>
        <v>0</v>
      </c>
      <c r="J1060" s="17">
        <f>'[1]მუზეუმი ბიუჯ.'!H30</f>
        <v>200</v>
      </c>
      <c r="K1060" s="18"/>
    </row>
    <row r="1061" spans="3:11" s="28" customFormat="1" hidden="1" x14ac:dyDescent="0.25">
      <c r="C1061" s="1"/>
      <c r="D1061" s="1"/>
      <c r="E1061" s="16" t="s">
        <v>90</v>
      </c>
      <c r="F1061" s="51" t="s">
        <v>91</v>
      </c>
      <c r="G1061" s="17">
        <f>'[1]მუზეუმი ბიუჯ.'!E31</f>
        <v>0</v>
      </c>
      <c r="H1061" s="17">
        <f>'[1]მუზეუმი ბიუჯ.'!F31</f>
        <v>0</v>
      </c>
      <c r="I1061" s="17">
        <f>'[1]მუზეუმი ბიუჯ.'!G31</f>
        <v>0</v>
      </c>
      <c r="J1061" s="17">
        <f>'[1]მუზეუმი ბიუჯ.'!H31</f>
        <v>0</v>
      </c>
      <c r="K1061" s="18"/>
    </row>
    <row r="1062" spans="3:11" s="28" customFormat="1" ht="45" hidden="1" x14ac:dyDescent="0.25">
      <c r="C1062" s="1"/>
      <c r="D1062" s="1"/>
      <c r="E1062" s="16" t="s">
        <v>92</v>
      </c>
      <c r="F1062" s="51" t="s">
        <v>93</v>
      </c>
      <c r="G1062" s="17">
        <f>'[1]მუზეუმი ბიუჯ.'!E32</f>
        <v>0</v>
      </c>
      <c r="H1062" s="17">
        <f>'[1]მუზეუმი ბიუჯ.'!F32</f>
        <v>0</v>
      </c>
      <c r="I1062" s="17">
        <f>'[1]მუზეუმი ბიუჯ.'!G32</f>
        <v>0</v>
      </c>
      <c r="J1062" s="17">
        <f>'[1]მუზეუმი ბიუჯ.'!H32</f>
        <v>0</v>
      </c>
      <c r="K1062" s="18"/>
    </row>
    <row r="1063" spans="3:11" s="28" customFormat="1" ht="30" hidden="1" x14ac:dyDescent="0.25">
      <c r="C1063" s="1"/>
      <c r="D1063" s="1"/>
      <c r="E1063" s="16" t="s">
        <v>94</v>
      </c>
      <c r="F1063" s="19" t="s">
        <v>95</v>
      </c>
      <c r="G1063" s="17">
        <f>'[1]მუზეუმი ბიუჯ.'!E33</f>
        <v>0</v>
      </c>
      <c r="H1063" s="17">
        <f>'[1]მუზეუმი ბიუჯ.'!F33</f>
        <v>0</v>
      </c>
      <c r="I1063" s="17">
        <f>'[1]მუზეუმი ბიუჯ.'!G33</f>
        <v>0</v>
      </c>
      <c r="J1063" s="17">
        <f>'[1]მუზეუმი ბიუჯ.'!H33</f>
        <v>0</v>
      </c>
      <c r="K1063" s="18"/>
    </row>
    <row r="1064" spans="3:11" s="28" customFormat="1" hidden="1" x14ac:dyDescent="0.25">
      <c r="C1064" s="1"/>
      <c r="D1064" s="1"/>
      <c r="E1064" s="16" t="s">
        <v>96</v>
      </c>
      <c r="F1064" s="51" t="s">
        <v>97</v>
      </c>
      <c r="G1064" s="17">
        <f>'[1]მუზეუმი ბიუჯ.'!E34</f>
        <v>0</v>
      </c>
      <c r="H1064" s="17">
        <f>'[1]მუზეუმი ბიუჯ.'!F34</f>
        <v>0</v>
      </c>
      <c r="I1064" s="17">
        <f>'[1]მუზეუმი ბიუჯ.'!G34</f>
        <v>0</v>
      </c>
      <c r="J1064" s="17">
        <f>'[1]მუზეუმი ბიუჯ.'!H34</f>
        <v>0</v>
      </c>
      <c r="K1064" s="18"/>
    </row>
    <row r="1065" spans="3:11" s="28" customFormat="1" hidden="1" x14ac:dyDescent="0.25">
      <c r="C1065" s="1"/>
      <c r="D1065" s="1"/>
      <c r="E1065" s="16" t="s">
        <v>98</v>
      </c>
      <c r="F1065" s="51" t="s">
        <v>99</v>
      </c>
      <c r="G1065" s="17">
        <f>'[1]მუზეუმი ბიუჯ.'!E35</f>
        <v>0</v>
      </c>
      <c r="H1065" s="17">
        <f>'[1]მუზეუმი ბიუჯ.'!F35</f>
        <v>0</v>
      </c>
      <c r="I1065" s="17">
        <f>'[1]მუზეუმი ბიუჯ.'!G35</f>
        <v>0</v>
      </c>
      <c r="J1065" s="17">
        <f>'[1]მუზეუმი ბიუჯ.'!H35</f>
        <v>0</v>
      </c>
      <c r="K1065" s="18"/>
    </row>
    <row r="1066" spans="3:11" s="28" customFormat="1" hidden="1" x14ac:dyDescent="0.25">
      <c r="C1066" s="1"/>
      <c r="D1066" s="1"/>
      <c r="E1066" s="16" t="s">
        <v>100</v>
      </c>
      <c r="F1066" s="51" t="s">
        <v>101</v>
      </c>
      <c r="G1066" s="17">
        <f>'[1]მუზეუმი ბიუჯ.'!E36</f>
        <v>0</v>
      </c>
      <c r="H1066" s="17">
        <f>'[1]მუზეუმი ბიუჯ.'!F36</f>
        <v>0</v>
      </c>
      <c r="I1066" s="17">
        <f>'[1]მუზეუმი ბიუჯ.'!G36</f>
        <v>0</v>
      </c>
      <c r="J1066" s="17">
        <f>'[1]მუზეუმი ბიუჯ.'!H36</f>
        <v>0</v>
      </c>
      <c r="K1066" s="18"/>
    </row>
    <row r="1067" spans="3:11" s="28" customFormat="1" hidden="1" x14ac:dyDescent="0.25">
      <c r="C1067" s="1"/>
      <c r="D1067" s="1"/>
      <c r="E1067" s="16" t="s">
        <v>102</v>
      </c>
      <c r="F1067" s="51" t="s">
        <v>103</v>
      </c>
      <c r="G1067" s="17">
        <f>'[1]მუზეუმი ბიუჯ.'!E37</f>
        <v>0</v>
      </c>
      <c r="H1067" s="17">
        <f>'[1]მუზეუმი ბიუჯ.'!F37</f>
        <v>0</v>
      </c>
      <c r="I1067" s="17">
        <f>'[1]მუზეუმი ბიუჯ.'!G37</f>
        <v>0</v>
      </c>
      <c r="J1067" s="17">
        <f>'[1]მუზეუმი ბიუჯ.'!H37</f>
        <v>0</v>
      </c>
      <c r="K1067" s="18"/>
    </row>
    <row r="1068" spans="3:11" s="28" customFormat="1" hidden="1" x14ac:dyDescent="0.25">
      <c r="C1068" s="1"/>
      <c r="D1068" s="1"/>
      <c r="E1068" s="16" t="s">
        <v>104</v>
      </c>
      <c r="F1068" s="51" t="s">
        <v>105</v>
      </c>
      <c r="G1068" s="17">
        <f>'[1]მუზეუმი ბიუჯ.'!E38</f>
        <v>0</v>
      </c>
      <c r="H1068" s="17">
        <f>'[1]მუზეუმი ბიუჯ.'!F38</f>
        <v>0</v>
      </c>
      <c r="I1068" s="17">
        <f>'[1]მუზეუმი ბიუჯ.'!G38</f>
        <v>0</v>
      </c>
      <c r="J1068" s="17">
        <f>'[1]მუზეუმი ბიუჯ.'!H38</f>
        <v>0</v>
      </c>
      <c r="K1068" s="18"/>
    </row>
    <row r="1069" spans="3:11" s="28" customFormat="1" hidden="1" x14ac:dyDescent="0.25">
      <c r="C1069" s="1"/>
      <c r="D1069" s="1"/>
      <c r="E1069" s="16" t="s">
        <v>106</v>
      </c>
      <c r="F1069" s="51" t="s">
        <v>107</v>
      </c>
      <c r="G1069" s="17">
        <f>'[1]მუზეუმი ბიუჯ.'!E39</f>
        <v>0</v>
      </c>
      <c r="H1069" s="17">
        <f>'[1]მუზეუმი ბიუჯ.'!F39</f>
        <v>0</v>
      </c>
      <c r="I1069" s="17">
        <f>'[1]მუზეუმი ბიუჯ.'!G39</f>
        <v>0</v>
      </c>
      <c r="J1069" s="17">
        <f>'[1]მუზეუმი ბიუჯ.'!H39</f>
        <v>0</v>
      </c>
      <c r="K1069" s="18"/>
    </row>
    <row r="1070" spans="3:11" s="28" customFormat="1" hidden="1" x14ac:dyDescent="0.25">
      <c r="C1070" s="1"/>
      <c r="D1070" s="1"/>
      <c r="E1070" s="16" t="s">
        <v>108</v>
      </c>
      <c r="F1070" s="51" t="s">
        <v>109</v>
      </c>
      <c r="G1070" s="17">
        <f>'[1]მუზეუმი ბიუჯ.'!E40</f>
        <v>0</v>
      </c>
      <c r="H1070" s="17">
        <f>'[1]მუზეუმი ბიუჯ.'!F40</f>
        <v>0</v>
      </c>
      <c r="I1070" s="17">
        <f>'[1]მუზეუმი ბიუჯ.'!G40</f>
        <v>0</v>
      </c>
      <c r="J1070" s="17">
        <f>'[1]მუზეუმი ბიუჯ.'!H40</f>
        <v>0</v>
      </c>
      <c r="K1070" s="18"/>
    </row>
    <row r="1071" spans="3:11" s="28" customFormat="1" hidden="1" x14ac:dyDescent="0.25">
      <c r="C1071" s="1"/>
      <c r="D1071" s="1"/>
      <c r="E1071" s="16" t="s">
        <v>110</v>
      </c>
      <c r="F1071" s="51" t="s">
        <v>111</v>
      </c>
      <c r="G1071" s="17">
        <f>'[1]მუზეუმი ბიუჯ.'!E41</f>
        <v>0</v>
      </c>
      <c r="H1071" s="17">
        <f>'[1]მუზეუმი ბიუჯ.'!F41</f>
        <v>0</v>
      </c>
      <c r="I1071" s="17">
        <f>'[1]მუზეუმი ბიუჯ.'!G41</f>
        <v>0</v>
      </c>
      <c r="J1071" s="17">
        <f>'[1]მუზეუმი ბიუჯ.'!H41</f>
        <v>0</v>
      </c>
      <c r="K1071" s="18"/>
    </row>
    <row r="1072" spans="3:11" s="28" customFormat="1" hidden="1" x14ac:dyDescent="0.25">
      <c r="C1072" s="1"/>
      <c r="D1072" s="1"/>
      <c r="E1072" s="16" t="s">
        <v>112</v>
      </c>
      <c r="F1072" s="54" t="s">
        <v>113</v>
      </c>
      <c r="G1072" s="17">
        <f>'[1]მუზეუმი ბიუჯ.'!E42</f>
        <v>0</v>
      </c>
      <c r="H1072" s="17">
        <f>'[1]მუზეუმი ბიუჯ.'!F42</f>
        <v>0</v>
      </c>
      <c r="I1072" s="17">
        <f>'[1]მუზეუმი ბიუჯ.'!G42</f>
        <v>0</v>
      </c>
      <c r="J1072" s="17">
        <f>'[1]მუზეუმი ბიუჯ.'!H42</f>
        <v>0</v>
      </c>
      <c r="K1072" s="18"/>
    </row>
    <row r="1073" spans="3:11" s="28" customFormat="1" hidden="1" x14ac:dyDescent="0.25">
      <c r="C1073" s="1"/>
      <c r="D1073" s="1"/>
      <c r="E1073" s="16" t="s">
        <v>114</v>
      </c>
      <c r="F1073" s="51" t="s">
        <v>115</v>
      </c>
      <c r="G1073" s="17">
        <f>'[1]მუზეუმი ბიუჯ.'!E43</f>
        <v>0</v>
      </c>
      <c r="H1073" s="17">
        <f>'[1]მუზეუმი ბიუჯ.'!F43</f>
        <v>0</v>
      </c>
      <c r="I1073" s="17">
        <f>'[1]მუზეუმი ბიუჯ.'!G43</f>
        <v>0</v>
      </c>
      <c r="J1073" s="17">
        <f>'[1]მუზეუმი ბიუჯ.'!H43</f>
        <v>0</v>
      </c>
      <c r="K1073" s="18"/>
    </row>
    <row r="1074" spans="3:11" s="28" customFormat="1" ht="30" hidden="1" x14ac:dyDescent="0.25">
      <c r="C1074" s="1"/>
      <c r="D1074" s="1"/>
      <c r="E1074" s="16" t="s">
        <v>116</v>
      </c>
      <c r="F1074" s="51" t="s">
        <v>117</v>
      </c>
      <c r="G1074" s="17">
        <f>'[1]მუზეუმი ბიუჯ.'!E44</f>
        <v>0</v>
      </c>
      <c r="H1074" s="17">
        <f>'[1]მუზეუმი ბიუჯ.'!F44</f>
        <v>0</v>
      </c>
      <c r="I1074" s="17">
        <f>'[1]მუზეუმი ბიუჯ.'!G44</f>
        <v>0</v>
      </c>
      <c r="J1074" s="17">
        <f>'[1]მუზეუმი ბიუჯ.'!H44</f>
        <v>0</v>
      </c>
      <c r="K1074" s="18"/>
    </row>
    <row r="1075" spans="3:11" s="28" customFormat="1" hidden="1" x14ac:dyDescent="0.25">
      <c r="C1075" s="1"/>
      <c r="D1075" s="1"/>
      <c r="E1075" s="16" t="s">
        <v>118</v>
      </c>
      <c r="F1075" s="19" t="s">
        <v>119</v>
      </c>
      <c r="G1075" s="17">
        <f>'[1]მუზეუმი ბიუჯ.'!E45</f>
        <v>0</v>
      </c>
      <c r="H1075" s="17">
        <f>'[1]მუზეუმი ბიუჯ.'!F45</f>
        <v>0</v>
      </c>
      <c r="I1075" s="17">
        <f>'[1]მუზეუმი ბიუჯ.'!G45</f>
        <v>0</v>
      </c>
      <c r="J1075" s="17">
        <f>'[1]მუზეუმი ბიუჯ.'!H45</f>
        <v>0</v>
      </c>
      <c r="K1075" s="18"/>
    </row>
    <row r="1076" spans="3:11" s="28" customFormat="1" hidden="1" x14ac:dyDescent="0.25">
      <c r="C1076" s="1"/>
      <c r="D1076" s="1"/>
      <c r="E1076" s="16" t="s">
        <v>120</v>
      </c>
      <c r="F1076" s="51" t="s">
        <v>121</v>
      </c>
      <c r="G1076" s="17">
        <f>'[1]მუზეუმი ბიუჯ.'!E46</f>
        <v>0</v>
      </c>
      <c r="H1076" s="17">
        <f>'[1]მუზეუმი ბიუჯ.'!F46</f>
        <v>0</v>
      </c>
      <c r="I1076" s="17">
        <f>'[1]მუზეუმი ბიუჯ.'!G46</f>
        <v>0</v>
      </c>
      <c r="J1076" s="17">
        <f>'[1]მუზეუმი ბიუჯ.'!H46</f>
        <v>0</v>
      </c>
      <c r="K1076" s="18"/>
    </row>
    <row r="1077" spans="3:11" s="28" customFormat="1" hidden="1" x14ac:dyDescent="0.25">
      <c r="C1077" s="1"/>
      <c r="D1077" s="1"/>
      <c r="E1077" s="16" t="s">
        <v>122</v>
      </c>
      <c r="F1077" s="51" t="s">
        <v>123</v>
      </c>
      <c r="G1077" s="17">
        <f>'[1]მუზეუმი ბიუჯ.'!E47</f>
        <v>0</v>
      </c>
      <c r="H1077" s="17">
        <f>'[1]მუზეუმი ბიუჯ.'!F47</f>
        <v>0</v>
      </c>
      <c r="I1077" s="17">
        <f>'[1]მუზეუმი ბიუჯ.'!G47</f>
        <v>0</v>
      </c>
      <c r="J1077" s="17">
        <f>'[1]მუზეუმი ბიუჯ.'!H47</f>
        <v>0</v>
      </c>
      <c r="K1077" s="18"/>
    </row>
    <row r="1078" spans="3:11" s="28" customFormat="1" ht="30" hidden="1" x14ac:dyDescent="0.25">
      <c r="C1078" s="1"/>
      <c r="D1078" s="1"/>
      <c r="E1078" s="16" t="s">
        <v>124</v>
      </c>
      <c r="F1078" s="51" t="s">
        <v>125</v>
      </c>
      <c r="G1078" s="17">
        <f>'[1]მუზეუმი ბიუჯ.'!E48</f>
        <v>0</v>
      </c>
      <c r="H1078" s="17">
        <f>'[1]მუზეუმი ბიუჯ.'!F48</f>
        <v>0</v>
      </c>
      <c r="I1078" s="17">
        <f>'[1]მუზეუმი ბიუჯ.'!G48</f>
        <v>0</v>
      </c>
      <c r="J1078" s="17">
        <f>'[1]მუზეუმი ბიუჯ.'!H48</f>
        <v>0</v>
      </c>
      <c r="K1078" s="18"/>
    </row>
    <row r="1079" spans="3:11" s="28" customFormat="1" hidden="1" x14ac:dyDescent="0.25">
      <c r="C1079" s="1"/>
      <c r="D1079" s="1"/>
      <c r="E1079" s="16" t="s">
        <v>126</v>
      </c>
      <c r="F1079" s="55" t="s">
        <v>127</v>
      </c>
      <c r="G1079" s="17">
        <f>'[1]მუზეუმი ბიუჯ.'!E49</f>
        <v>500</v>
      </c>
      <c r="H1079" s="17">
        <f>'[1]მუზეუმი ბიუჯ.'!F49</f>
        <v>0</v>
      </c>
      <c r="I1079" s="17">
        <f>'[1]მუზეუმი ბიუჯ.'!G49</f>
        <v>0</v>
      </c>
      <c r="J1079" s="17">
        <f>'[1]მუზეუმი ბიუჯ.'!H49</f>
        <v>500</v>
      </c>
      <c r="K1079" s="18"/>
    </row>
    <row r="1080" spans="3:11" s="28" customFormat="1" hidden="1" x14ac:dyDescent="0.25">
      <c r="C1080" s="1"/>
      <c r="D1080" s="1"/>
      <c r="E1080" s="16" t="s">
        <v>128</v>
      </c>
      <c r="F1080" s="55" t="s">
        <v>129</v>
      </c>
      <c r="G1080" s="17">
        <f>'[1]მუზეუმი ბიუჯ.'!E50</f>
        <v>180</v>
      </c>
      <c r="H1080" s="17">
        <f>'[1]მუზეუმი ბიუჯ.'!F50</f>
        <v>0</v>
      </c>
      <c r="I1080" s="17">
        <f>'[1]მუზეუმი ბიუჯ.'!G50</f>
        <v>0</v>
      </c>
      <c r="J1080" s="17">
        <f>'[1]მუზეუმი ბიუჯ.'!H50</f>
        <v>180</v>
      </c>
      <c r="K1080" s="18"/>
    </row>
    <row r="1081" spans="3:11" s="28" customFormat="1" ht="30" hidden="1" x14ac:dyDescent="0.25">
      <c r="C1081" s="1"/>
      <c r="D1081" s="1"/>
      <c r="E1081" s="16" t="s">
        <v>130</v>
      </c>
      <c r="F1081" s="55" t="s">
        <v>131</v>
      </c>
      <c r="G1081" s="17">
        <f>'[1]მუზეუმი ბიუჯ.'!E51</f>
        <v>0</v>
      </c>
      <c r="H1081" s="17">
        <f>'[1]მუზეუმი ბიუჯ.'!F51</f>
        <v>0</v>
      </c>
      <c r="I1081" s="17">
        <f>'[1]მუზეუმი ბიუჯ.'!G51</f>
        <v>0</v>
      </c>
      <c r="J1081" s="17">
        <f>'[1]მუზეუმი ბიუჯ.'!H51</f>
        <v>0</v>
      </c>
      <c r="K1081" s="18"/>
    </row>
    <row r="1082" spans="3:11" s="28" customFormat="1" ht="30" hidden="1" x14ac:dyDescent="0.25">
      <c r="C1082" s="1"/>
      <c r="D1082" s="1"/>
      <c r="E1082" s="16" t="s">
        <v>132</v>
      </c>
      <c r="F1082" s="55" t="s">
        <v>133</v>
      </c>
      <c r="G1082" s="17">
        <f>'[1]მუზეუმი ბიუჯ.'!E52</f>
        <v>0</v>
      </c>
      <c r="H1082" s="17">
        <f>'[1]მუზეუმი ბიუჯ.'!F52</f>
        <v>0</v>
      </c>
      <c r="I1082" s="17">
        <f>'[1]მუზეუმი ბიუჯ.'!G52</f>
        <v>0</v>
      </c>
      <c r="J1082" s="17">
        <f>'[1]მუზეუმი ბიუჯ.'!H52</f>
        <v>0</v>
      </c>
      <c r="K1082" s="18"/>
    </row>
    <row r="1083" spans="3:11" s="28" customFormat="1" hidden="1" x14ac:dyDescent="0.25">
      <c r="C1083" s="1"/>
      <c r="D1083" s="1"/>
      <c r="E1083" s="16" t="s">
        <v>134</v>
      </c>
      <c r="F1083" s="19" t="s">
        <v>135</v>
      </c>
      <c r="G1083" s="17">
        <f>'[1]მუზეუმი ბიუჯ.'!E53</f>
        <v>900</v>
      </c>
      <c r="H1083" s="17">
        <f>'[1]მუზეუმი ბიუჯ.'!F53</f>
        <v>0</v>
      </c>
      <c r="I1083" s="17">
        <f>'[1]მუზეუმი ბიუჯ.'!G53</f>
        <v>0</v>
      </c>
      <c r="J1083" s="17">
        <f>'[1]მუზეუმი ბიუჯ.'!H53</f>
        <v>900</v>
      </c>
      <c r="K1083" s="18"/>
    </row>
    <row r="1084" spans="3:11" s="28" customFormat="1" hidden="1" x14ac:dyDescent="0.25">
      <c r="C1084" s="1"/>
      <c r="D1084" s="1"/>
      <c r="E1084" s="16" t="s">
        <v>136</v>
      </c>
      <c r="F1084" s="19" t="s">
        <v>137</v>
      </c>
      <c r="G1084" s="17">
        <f>'[1]მუზეუმი ბიუჯ.'!E54</f>
        <v>0</v>
      </c>
      <c r="H1084" s="17">
        <f>'[1]მუზეუმი ბიუჯ.'!F54</f>
        <v>0</v>
      </c>
      <c r="I1084" s="17">
        <f>'[1]მუზეუმი ბიუჯ.'!G54</f>
        <v>0</v>
      </c>
      <c r="J1084" s="17">
        <f>'[1]მუზეუმი ბიუჯ.'!H54</f>
        <v>0</v>
      </c>
      <c r="K1084" s="18"/>
    </row>
    <row r="1085" spans="3:11" s="28" customFormat="1" hidden="1" x14ac:dyDescent="0.25">
      <c r="C1085" s="1"/>
      <c r="D1085" s="1"/>
      <c r="E1085" s="16" t="s">
        <v>138</v>
      </c>
      <c r="F1085" s="20" t="s">
        <v>139</v>
      </c>
      <c r="G1085" s="17">
        <f>'[1]მუზეუმი ბიუჯ.'!E55</f>
        <v>10840</v>
      </c>
      <c r="H1085" s="17">
        <f>'[1]მუზეუმი ბიუჯ.'!F55</f>
        <v>900</v>
      </c>
      <c r="I1085" s="17">
        <f>'[1]მუზეუმი ბიუჯ.'!G55</f>
        <v>0</v>
      </c>
      <c r="J1085" s="17">
        <f>'[1]მუზეუმი ბიუჯ.'!H55</f>
        <v>11740</v>
      </c>
      <c r="K1085" s="18"/>
    </row>
    <row r="1086" spans="3:11" s="28" customFormat="1" hidden="1" x14ac:dyDescent="0.25">
      <c r="C1086" s="1"/>
      <c r="D1086" s="1"/>
      <c r="E1086" s="16" t="s">
        <v>140</v>
      </c>
      <c r="F1086" s="51" t="s">
        <v>141</v>
      </c>
      <c r="G1086" s="17">
        <f>'[1]მუზეუმი ბიუჯ.'!E56</f>
        <v>10840</v>
      </c>
      <c r="H1086" s="17">
        <f>'[1]მუზეუმი ბიუჯ.'!F56</f>
        <v>900</v>
      </c>
      <c r="I1086" s="17">
        <f>'[1]მუზეუმი ბიუჯ.'!G56</f>
        <v>0</v>
      </c>
      <c r="J1086" s="17">
        <f>'[1]მუზეუმი ბიუჯ.'!H56</f>
        <v>11740</v>
      </c>
      <c r="K1086" s="18"/>
    </row>
    <row r="1087" spans="3:11" s="28" customFormat="1" hidden="1" x14ac:dyDescent="0.25">
      <c r="C1087" s="1"/>
      <c r="D1087" s="1"/>
      <c r="E1087" s="16" t="s">
        <v>142</v>
      </c>
      <c r="F1087" s="51" t="s">
        <v>143</v>
      </c>
      <c r="G1087" s="17">
        <f>'[1]მუზეუმი ბიუჯ.'!E57</f>
        <v>0</v>
      </c>
      <c r="H1087" s="17">
        <f>'[1]მუზეუმი ბიუჯ.'!F57</f>
        <v>0</v>
      </c>
      <c r="I1087" s="17">
        <f>'[1]მუზეუმი ბიუჯ.'!G57</f>
        <v>0</v>
      </c>
      <c r="J1087" s="17">
        <f>'[1]მუზეუმი ბიუჯ.'!H57</f>
        <v>0</v>
      </c>
      <c r="K1087" s="18"/>
    </row>
    <row r="1088" spans="3:11" s="28" customFormat="1" hidden="1" x14ac:dyDescent="0.25">
      <c r="C1088" s="1"/>
      <c r="D1088" s="1"/>
      <c r="E1088" s="16" t="s">
        <v>144</v>
      </c>
      <c r="F1088" s="51" t="s">
        <v>145</v>
      </c>
      <c r="G1088" s="17">
        <f>'[1]მუზეუმი ბიუჯ.'!E58</f>
        <v>0</v>
      </c>
      <c r="H1088" s="17">
        <f>'[1]მუზეუმი ბიუჯ.'!F58</f>
        <v>0</v>
      </c>
      <c r="I1088" s="17">
        <f>'[1]მუზეუმი ბიუჯ.'!G58</f>
        <v>0</v>
      </c>
      <c r="J1088" s="17">
        <f>'[1]მუზეუმი ბიუჯ.'!H58</f>
        <v>0</v>
      </c>
      <c r="K1088" s="18"/>
    </row>
    <row r="1089" spans="3:11" s="28" customFormat="1" hidden="1" x14ac:dyDescent="0.25">
      <c r="C1089" s="1"/>
      <c r="D1089" s="1"/>
      <c r="E1089" s="16" t="s">
        <v>146</v>
      </c>
      <c r="F1089" s="51" t="s">
        <v>147</v>
      </c>
      <c r="G1089" s="17">
        <f>'[1]მუზეუმი ბიუჯ.'!E59</f>
        <v>0</v>
      </c>
      <c r="H1089" s="17">
        <f>'[1]მუზეუმი ბიუჯ.'!F59</f>
        <v>0</v>
      </c>
      <c r="I1089" s="17">
        <f>'[1]მუზეუმი ბიუჯ.'!G59</f>
        <v>0</v>
      </c>
      <c r="J1089" s="17">
        <f>'[1]მუზეუმი ბიუჯ.'!H59</f>
        <v>0</v>
      </c>
      <c r="K1089" s="18"/>
    </row>
    <row r="1090" spans="3:11" s="28" customFormat="1" ht="30" hidden="1" x14ac:dyDescent="0.25">
      <c r="C1090" s="1"/>
      <c r="D1090" s="1"/>
      <c r="E1090" s="16" t="s">
        <v>148</v>
      </c>
      <c r="F1090" s="51" t="s">
        <v>149</v>
      </c>
      <c r="G1090" s="17">
        <f>'[1]მუზეუმი ბიუჯ.'!E60</f>
        <v>0</v>
      </c>
      <c r="H1090" s="17">
        <f>'[1]მუზეუმი ბიუჯ.'!F60</f>
        <v>0</v>
      </c>
      <c r="I1090" s="17">
        <f>'[1]მუზეუმი ბიუჯ.'!G60</f>
        <v>0</v>
      </c>
      <c r="J1090" s="17">
        <f>'[1]მუზეუმი ბიუჯ.'!H60</f>
        <v>0</v>
      </c>
      <c r="K1090" s="18"/>
    </row>
    <row r="1091" spans="3:11" s="28" customFormat="1" ht="30" hidden="1" x14ac:dyDescent="0.25">
      <c r="C1091" s="1"/>
      <c r="D1091" s="1"/>
      <c r="E1091" s="16" t="s">
        <v>150</v>
      </c>
      <c r="F1091" s="51" t="s">
        <v>151</v>
      </c>
      <c r="G1091" s="17">
        <f>'[1]მუზეუმი ბიუჯ.'!E61</f>
        <v>0</v>
      </c>
      <c r="H1091" s="17">
        <f>'[1]მუზეუმი ბიუჯ.'!F61</f>
        <v>0</v>
      </c>
      <c r="I1091" s="17">
        <f>'[1]მუზეუმი ბიუჯ.'!G61</f>
        <v>0</v>
      </c>
      <c r="J1091" s="17">
        <f>'[1]მუზეუმი ბიუჯ.'!H61</f>
        <v>0</v>
      </c>
      <c r="K1091" s="18"/>
    </row>
    <row r="1092" spans="3:11" s="28" customFormat="1" ht="30" hidden="1" x14ac:dyDescent="0.25">
      <c r="C1092" s="1"/>
      <c r="D1092" s="1"/>
      <c r="E1092" s="56" t="s">
        <v>152</v>
      </c>
      <c r="F1092" s="51" t="s">
        <v>153</v>
      </c>
      <c r="G1092" s="17">
        <f>'[1]მუზეუმი ბიუჯ.'!E62</f>
        <v>0</v>
      </c>
      <c r="H1092" s="17">
        <f>'[1]მუზეუმი ბიუჯ.'!F62</f>
        <v>0</v>
      </c>
      <c r="I1092" s="17">
        <f>'[1]მუზეუმი ბიუჯ.'!G62</f>
        <v>0</v>
      </c>
      <c r="J1092" s="17">
        <f>'[1]მუზეუმი ბიუჯ.'!H62</f>
        <v>0</v>
      </c>
      <c r="K1092" s="18"/>
    </row>
    <row r="1093" spans="3:11" s="28" customFormat="1" hidden="1" x14ac:dyDescent="0.25">
      <c r="C1093" s="1"/>
      <c r="D1093" s="1"/>
      <c r="E1093" s="16" t="s">
        <v>154</v>
      </c>
      <c r="F1093" s="51" t="s">
        <v>155</v>
      </c>
      <c r="G1093" s="17">
        <f>'[1]მუზეუმი ბიუჯ.'!E63</f>
        <v>0</v>
      </c>
      <c r="H1093" s="17">
        <f>'[1]მუზეუმი ბიუჯ.'!F63</f>
        <v>0</v>
      </c>
      <c r="I1093" s="17">
        <f>'[1]მუზეუმი ბიუჯ.'!G63</f>
        <v>0</v>
      </c>
      <c r="J1093" s="17">
        <f>'[1]მუზეუმი ბიუჯ.'!H63</f>
        <v>0</v>
      </c>
      <c r="K1093" s="18"/>
    </row>
    <row r="1094" spans="3:11" s="28" customFormat="1" hidden="1" x14ac:dyDescent="0.25">
      <c r="C1094" s="1"/>
      <c r="D1094" s="1"/>
      <c r="E1094" s="16" t="s">
        <v>156</v>
      </c>
      <c r="F1094" s="19" t="s">
        <v>157</v>
      </c>
      <c r="G1094" s="17">
        <f>'[1]მუზეუმი ბიუჯ.'!E64</f>
        <v>660</v>
      </c>
      <c r="H1094" s="17">
        <f>'[1]მუზეუმი ბიუჯ.'!F64</f>
        <v>0</v>
      </c>
      <c r="I1094" s="17">
        <f>'[1]მუზეუმი ბიუჯ.'!G64</f>
        <v>0</v>
      </c>
      <c r="J1094" s="17">
        <f>'[1]მუზეუმი ბიუჯ.'!H64</f>
        <v>660</v>
      </c>
      <c r="K1094" s="18"/>
    </row>
    <row r="1095" spans="3:11" s="28" customFormat="1" hidden="1" x14ac:dyDescent="0.25">
      <c r="C1095" s="1"/>
      <c r="D1095" s="1"/>
      <c r="E1095" s="16" t="s">
        <v>158</v>
      </c>
      <c r="F1095" s="19" t="s">
        <v>159</v>
      </c>
      <c r="G1095" s="17">
        <f>'[1]მუზეუმი ბიუჯ.'!E65</f>
        <v>0</v>
      </c>
      <c r="H1095" s="17">
        <f>'[1]მუზეუმი ბიუჯ.'!F65</f>
        <v>0</v>
      </c>
      <c r="I1095" s="17">
        <f>'[1]მუზეუმი ბიუჯ.'!G65</f>
        <v>0</v>
      </c>
      <c r="J1095" s="17">
        <f>'[1]მუზეუმი ბიუჯ.'!H65</f>
        <v>0</v>
      </c>
      <c r="K1095" s="18"/>
    </row>
    <row r="1096" spans="3:11" s="28" customFormat="1" hidden="1" x14ac:dyDescent="0.25">
      <c r="C1096" s="1"/>
      <c r="D1096" s="1"/>
      <c r="E1096" s="16" t="s">
        <v>160</v>
      </c>
      <c r="F1096" s="19" t="s">
        <v>161</v>
      </c>
      <c r="G1096" s="17">
        <f>'[1]მუზეუმი ბიუჯ.'!E66</f>
        <v>0</v>
      </c>
      <c r="H1096" s="17">
        <f>'[1]მუზეუმი ბიუჯ.'!F66</f>
        <v>0</v>
      </c>
      <c r="I1096" s="17">
        <f>'[1]მუზეუმი ბიუჯ.'!G66</f>
        <v>0</v>
      </c>
      <c r="J1096" s="17">
        <f>'[1]მუზეუმი ბიუჯ.'!H66</f>
        <v>0</v>
      </c>
      <c r="K1096" s="18"/>
    </row>
    <row r="1097" spans="3:11" s="28" customFormat="1" ht="30" hidden="1" x14ac:dyDescent="0.25">
      <c r="C1097" s="1"/>
      <c r="D1097" s="1"/>
      <c r="E1097" s="16" t="s">
        <v>162</v>
      </c>
      <c r="F1097" s="19" t="s">
        <v>163</v>
      </c>
      <c r="G1097" s="17">
        <f>'[1]მუზეუმი ბიუჯ.'!E67</f>
        <v>0</v>
      </c>
      <c r="H1097" s="17">
        <f>'[1]მუზეუმი ბიუჯ.'!F67</f>
        <v>0</v>
      </c>
      <c r="I1097" s="17">
        <f>'[1]მუზეუმი ბიუჯ.'!G67</f>
        <v>0</v>
      </c>
      <c r="J1097" s="17">
        <f>'[1]მუზეუმი ბიუჯ.'!H67</f>
        <v>0</v>
      </c>
      <c r="K1097" s="18"/>
    </row>
    <row r="1098" spans="3:11" s="28" customFormat="1" ht="30" hidden="1" x14ac:dyDescent="0.25">
      <c r="C1098" s="1"/>
      <c r="D1098" s="1"/>
      <c r="E1098" s="16" t="s">
        <v>164</v>
      </c>
      <c r="F1098" s="19" t="s">
        <v>165</v>
      </c>
      <c r="G1098" s="17">
        <f>'[1]მუზეუმი ბიუჯ.'!E68</f>
        <v>0</v>
      </c>
      <c r="H1098" s="17">
        <f>'[1]მუზეუმი ბიუჯ.'!F68</f>
        <v>0</v>
      </c>
      <c r="I1098" s="17">
        <f>'[1]მუზეუმი ბიუჯ.'!G68</f>
        <v>0</v>
      </c>
      <c r="J1098" s="17">
        <f>'[1]მუზეუმი ბიუჯ.'!H68</f>
        <v>0</v>
      </c>
      <c r="K1098" s="18"/>
    </row>
    <row r="1099" spans="3:11" s="28" customFormat="1" hidden="1" x14ac:dyDescent="0.25">
      <c r="C1099" s="1"/>
      <c r="D1099" s="1"/>
      <c r="E1099" s="16" t="s">
        <v>166</v>
      </c>
      <c r="F1099" s="51" t="s">
        <v>167</v>
      </c>
      <c r="G1099" s="17">
        <f>'[1]მუზეუმი ბიუჯ.'!E69</f>
        <v>0</v>
      </c>
      <c r="H1099" s="17">
        <f>'[1]მუზეუმი ბიუჯ.'!F69</f>
        <v>0</v>
      </c>
      <c r="I1099" s="17">
        <f>'[1]მუზეუმი ბიუჯ.'!G69</f>
        <v>0</v>
      </c>
      <c r="J1099" s="17">
        <f>'[1]მუზეუმი ბიუჯ.'!H69</f>
        <v>0</v>
      </c>
      <c r="K1099" s="18"/>
    </row>
    <row r="1100" spans="3:11" s="28" customFormat="1" hidden="1" x14ac:dyDescent="0.25">
      <c r="C1100" s="1"/>
      <c r="D1100" s="1"/>
      <c r="E1100" s="16" t="s">
        <v>168</v>
      </c>
      <c r="F1100" s="51" t="s">
        <v>169</v>
      </c>
      <c r="G1100" s="17">
        <f>'[1]მუზეუმი ბიუჯ.'!E70</f>
        <v>0</v>
      </c>
      <c r="H1100" s="17">
        <f>'[1]მუზეუმი ბიუჯ.'!F70</f>
        <v>0</v>
      </c>
      <c r="I1100" s="17">
        <f>'[1]მუზეუმი ბიუჯ.'!G70</f>
        <v>0</v>
      </c>
      <c r="J1100" s="17">
        <f>'[1]მუზეუმი ბიუჯ.'!H70</f>
        <v>0</v>
      </c>
      <c r="K1100" s="18"/>
    </row>
    <row r="1101" spans="3:11" s="28" customFormat="1" hidden="1" x14ac:dyDescent="0.25">
      <c r="C1101" s="1"/>
      <c r="D1101" s="1"/>
      <c r="E1101" s="16" t="s">
        <v>170</v>
      </c>
      <c r="F1101" s="51" t="s">
        <v>171</v>
      </c>
      <c r="G1101" s="17">
        <f>'[1]მუზეუმი ბიუჯ.'!E71</f>
        <v>0</v>
      </c>
      <c r="H1101" s="17">
        <f>'[1]მუზეუმი ბიუჯ.'!F71</f>
        <v>0</v>
      </c>
      <c r="I1101" s="17">
        <f>'[1]მუზეუმი ბიუჯ.'!G71</f>
        <v>0</v>
      </c>
      <c r="J1101" s="17">
        <f>'[1]მუზეუმი ბიუჯ.'!H71</f>
        <v>0</v>
      </c>
      <c r="K1101" s="18"/>
    </row>
    <row r="1102" spans="3:11" s="28" customFormat="1" hidden="1" x14ac:dyDescent="0.25">
      <c r="C1102" s="1"/>
      <c r="D1102" s="1"/>
      <c r="E1102" s="16" t="s">
        <v>172</v>
      </c>
      <c r="F1102" s="51" t="s">
        <v>173</v>
      </c>
      <c r="G1102" s="17">
        <f>'[1]მუზეუმი ბიუჯ.'!E72</f>
        <v>0</v>
      </c>
      <c r="H1102" s="17">
        <f>'[1]მუზეუმი ბიუჯ.'!F72</f>
        <v>0</v>
      </c>
      <c r="I1102" s="17">
        <f>'[1]მუზეუმი ბიუჯ.'!G72</f>
        <v>0</v>
      </c>
      <c r="J1102" s="17">
        <f>'[1]მუზეუმი ბიუჯ.'!H72</f>
        <v>0</v>
      </c>
      <c r="K1102" s="18"/>
    </row>
    <row r="1103" spans="3:11" s="28" customFormat="1" hidden="1" x14ac:dyDescent="0.25">
      <c r="C1103" s="1"/>
      <c r="D1103" s="1"/>
      <c r="E1103" s="16" t="s">
        <v>174</v>
      </c>
      <c r="F1103" s="51" t="s">
        <v>175</v>
      </c>
      <c r="G1103" s="17">
        <f>'[1]მუზეუმი ბიუჯ.'!E73</f>
        <v>0</v>
      </c>
      <c r="H1103" s="17">
        <f>'[1]მუზეუმი ბიუჯ.'!F73</f>
        <v>0</v>
      </c>
      <c r="I1103" s="17">
        <f>'[1]მუზეუმი ბიუჯ.'!G73</f>
        <v>0</v>
      </c>
      <c r="J1103" s="17">
        <f>'[1]მუზეუმი ბიუჯ.'!H73</f>
        <v>0</v>
      </c>
      <c r="K1103" s="18"/>
    </row>
    <row r="1104" spans="3:11" s="28" customFormat="1" ht="30" hidden="1" x14ac:dyDescent="0.25">
      <c r="C1104" s="1"/>
      <c r="D1104" s="1"/>
      <c r="E1104" s="16" t="s">
        <v>176</v>
      </c>
      <c r="F1104" s="51" t="s">
        <v>177</v>
      </c>
      <c r="G1104" s="17">
        <f>'[1]მუზეუმი ბიუჯ.'!E74</f>
        <v>0</v>
      </c>
      <c r="H1104" s="17">
        <f>'[1]მუზეუმი ბიუჯ.'!F74</f>
        <v>0</v>
      </c>
      <c r="I1104" s="17">
        <f>'[1]მუზეუმი ბიუჯ.'!G74</f>
        <v>0</v>
      </c>
      <c r="J1104" s="17">
        <f>'[1]მუზეუმი ბიუჯ.'!H74</f>
        <v>0</v>
      </c>
      <c r="K1104" s="18"/>
    </row>
    <row r="1105" spans="1:49" s="28" customFormat="1" hidden="1" x14ac:dyDescent="0.25">
      <c r="C1105" s="1"/>
      <c r="D1105" s="1"/>
      <c r="E1105" s="16" t="s">
        <v>178</v>
      </c>
      <c r="F1105" s="19" t="s">
        <v>179</v>
      </c>
      <c r="G1105" s="17">
        <f>'[1]მუზეუმი ბიუჯ.'!E75</f>
        <v>0</v>
      </c>
      <c r="H1105" s="17">
        <f>'[1]მუზეუმი ბიუჯ.'!F75</f>
        <v>0</v>
      </c>
      <c r="I1105" s="17">
        <f>'[1]მუზეუმი ბიუჯ.'!G75</f>
        <v>0</v>
      </c>
      <c r="J1105" s="17">
        <f>'[1]მუზეუმი ბიუჯ.'!H75</f>
        <v>0</v>
      </c>
      <c r="K1105" s="18"/>
    </row>
    <row r="1106" spans="1:49" s="28" customFormat="1" hidden="1" x14ac:dyDescent="0.25">
      <c r="C1106" s="1"/>
      <c r="D1106" s="1"/>
      <c r="E1106" s="16" t="s">
        <v>180</v>
      </c>
      <c r="F1106" s="51" t="s">
        <v>181</v>
      </c>
      <c r="G1106" s="17">
        <f>'[1]მუზეუმი ბიუჯ.'!E76</f>
        <v>0</v>
      </c>
      <c r="H1106" s="17">
        <f>'[1]მუზეუმი ბიუჯ.'!F76</f>
        <v>0</v>
      </c>
      <c r="I1106" s="17">
        <f>'[1]მუზეუმი ბიუჯ.'!G76</f>
        <v>0</v>
      </c>
      <c r="J1106" s="17">
        <f>'[1]მუზეუმი ბიუჯ.'!H76</f>
        <v>0</v>
      </c>
      <c r="K1106" s="18"/>
    </row>
    <row r="1107" spans="1:49" s="28" customFormat="1" ht="30" hidden="1" x14ac:dyDescent="0.25">
      <c r="C1107" s="1"/>
      <c r="D1107" s="1"/>
      <c r="E1107" s="16" t="s">
        <v>182</v>
      </c>
      <c r="F1107" s="51" t="s">
        <v>183</v>
      </c>
      <c r="G1107" s="17">
        <f>'[1]მუზეუმი ბიუჯ.'!E77</f>
        <v>0</v>
      </c>
      <c r="H1107" s="17">
        <f>'[1]მუზეუმი ბიუჯ.'!F77</f>
        <v>0</v>
      </c>
      <c r="I1107" s="17">
        <f>'[1]მუზეუმი ბიუჯ.'!G77</f>
        <v>0</v>
      </c>
      <c r="J1107" s="17">
        <f>'[1]მუზეუმი ბიუჯ.'!H77</f>
        <v>0</v>
      </c>
      <c r="K1107" s="18"/>
    </row>
    <row r="1108" spans="1:49" s="28" customFormat="1" hidden="1" x14ac:dyDescent="0.25">
      <c r="C1108" s="1"/>
      <c r="D1108" s="1"/>
      <c r="E1108" s="16" t="s">
        <v>184</v>
      </c>
      <c r="F1108" s="51" t="s">
        <v>185</v>
      </c>
      <c r="G1108" s="17">
        <f>'[1]მუზეუმი ბიუჯ.'!E78</f>
        <v>0</v>
      </c>
      <c r="H1108" s="17">
        <f>'[1]მუზეუმი ბიუჯ.'!F78</f>
        <v>0</v>
      </c>
      <c r="I1108" s="17">
        <f>'[1]მუზეუმი ბიუჯ.'!G78</f>
        <v>0</v>
      </c>
      <c r="J1108" s="17">
        <f>'[1]მუზეუმი ბიუჯ.'!H78</f>
        <v>0</v>
      </c>
      <c r="K1108" s="18"/>
    </row>
    <row r="1109" spans="1:49" s="28" customFormat="1" ht="30" hidden="1" x14ac:dyDescent="0.25">
      <c r="C1109" s="1"/>
      <c r="D1109" s="1"/>
      <c r="E1109" s="16" t="s">
        <v>186</v>
      </c>
      <c r="F1109" s="51" t="s">
        <v>187</v>
      </c>
      <c r="G1109" s="17">
        <f>'[1]მუზეუმი ბიუჯ.'!E79</f>
        <v>0</v>
      </c>
      <c r="H1109" s="17">
        <f>'[1]მუზეუმი ბიუჯ.'!F79</f>
        <v>0</v>
      </c>
      <c r="I1109" s="17">
        <f>'[1]მუზეუმი ბიუჯ.'!G79</f>
        <v>0</v>
      </c>
      <c r="J1109" s="17">
        <f>'[1]მუზეუმი ბიუჯ.'!H79</f>
        <v>0</v>
      </c>
      <c r="K1109" s="18"/>
    </row>
    <row r="1110" spans="1:49" s="28" customFormat="1" hidden="1" x14ac:dyDescent="0.25">
      <c r="C1110" s="1"/>
      <c r="D1110" s="1"/>
      <c r="E1110" s="16" t="s">
        <v>188</v>
      </c>
      <c r="F1110" s="51" t="s">
        <v>189</v>
      </c>
      <c r="G1110" s="17">
        <f>'[1]მუზეუმი ბიუჯ.'!E80</f>
        <v>0</v>
      </c>
      <c r="H1110" s="17">
        <f>'[1]მუზეუმი ბიუჯ.'!F80</f>
        <v>0</v>
      </c>
      <c r="I1110" s="17">
        <f>'[1]მუზეუმი ბიუჯ.'!G80</f>
        <v>0</v>
      </c>
      <c r="J1110" s="17">
        <f>'[1]მუზეუმი ბიუჯ.'!H80</f>
        <v>0</v>
      </c>
      <c r="K1110" s="18"/>
    </row>
    <row r="1111" spans="1:49" s="28" customFormat="1" hidden="1" x14ac:dyDescent="0.25">
      <c r="C1111" s="1"/>
      <c r="D1111" s="1"/>
      <c r="E1111" s="16" t="s">
        <v>190</v>
      </c>
      <c r="F1111" s="51" t="s">
        <v>191</v>
      </c>
      <c r="G1111" s="17">
        <f>'[1]მუზეუმი ბიუჯ.'!E81</f>
        <v>0</v>
      </c>
      <c r="H1111" s="17">
        <f>'[1]მუზეუმი ბიუჯ.'!F81</f>
        <v>0</v>
      </c>
      <c r="I1111" s="17">
        <f>'[1]მუზეუმი ბიუჯ.'!G81</f>
        <v>0</v>
      </c>
      <c r="J1111" s="17">
        <f>'[1]მუზეუმი ბიუჯ.'!H81</f>
        <v>0</v>
      </c>
      <c r="K1111" s="18"/>
    </row>
    <row r="1112" spans="1:49" s="28" customFormat="1" hidden="1" x14ac:dyDescent="0.25">
      <c r="C1112" s="1"/>
      <c r="D1112" s="1"/>
      <c r="E1112" s="16" t="s">
        <v>192</v>
      </c>
      <c r="F1112" s="51" t="s">
        <v>193</v>
      </c>
      <c r="G1112" s="17">
        <f>'[1]მუზეუმი ბიუჯ.'!E82</f>
        <v>0</v>
      </c>
      <c r="H1112" s="17">
        <f>'[1]მუზეუმი ბიუჯ.'!F82</f>
        <v>0</v>
      </c>
      <c r="I1112" s="17">
        <f>'[1]მუზეუმი ბიუჯ.'!G82</f>
        <v>0</v>
      </c>
      <c r="J1112" s="17">
        <f>'[1]მუზეუმი ბიუჯ.'!H82</f>
        <v>0</v>
      </c>
      <c r="K1112" s="18"/>
    </row>
    <row r="1113" spans="1:49" s="28" customFormat="1" hidden="1" x14ac:dyDescent="0.25">
      <c r="C1113" s="1"/>
      <c r="D1113" s="1"/>
      <c r="E1113" s="16" t="s">
        <v>194</v>
      </c>
      <c r="F1113" s="51" t="s">
        <v>195</v>
      </c>
      <c r="G1113" s="17">
        <f>'[1]მუზეუმი ბიუჯ.'!E83</f>
        <v>0</v>
      </c>
      <c r="H1113" s="17">
        <f>'[1]მუზეუმი ბიუჯ.'!F83</f>
        <v>0</v>
      </c>
      <c r="I1113" s="17">
        <f>'[1]მუზეუმი ბიუჯ.'!G83</f>
        <v>0</v>
      </c>
      <c r="J1113" s="17">
        <f>'[1]მუზეუმი ბიუჯ.'!H83</f>
        <v>0</v>
      </c>
      <c r="K1113" s="18"/>
    </row>
    <row r="1114" spans="1:49" s="28" customFormat="1" hidden="1" x14ac:dyDescent="0.25">
      <c r="C1114" s="1"/>
      <c r="D1114" s="1"/>
      <c r="E1114" s="16" t="s">
        <v>196</v>
      </c>
      <c r="F1114" s="51" t="s">
        <v>197</v>
      </c>
      <c r="G1114" s="17">
        <f>'[1]მუზეუმი ბიუჯ.'!E84</f>
        <v>0</v>
      </c>
      <c r="H1114" s="17">
        <f>'[1]მუზეუმი ბიუჯ.'!F84</f>
        <v>0</v>
      </c>
      <c r="I1114" s="17">
        <f>'[1]მუზეუმი ბიუჯ.'!G84</f>
        <v>0</v>
      </c>
      <c r="J1114" s="17">
        <f>'[1]მუზეუმი ბიუჯ.'!H84</f>
        <v>0</v>
      </c>
      <c r="K1114" s="18"/>
    </row>
    <row r="1115" spans="1:49" s="28" customFormat="1" ht="30" hidden="1" x14ac:dyDescent="0.25">
      <c r="C1115" s="1"/>
      <c r="D1115" s="1"/>
      <c r="E1115" s="56" t="s">
        <v>198</v>
      </c>
      <c r="F1115" s="51" t="s">
        <v>199</v>
      </c>
      <c r="G1115" s="17">
        <f>'[1]მუზეუმი ბიუჯ.'!E85</f>
        <v>0</v>
      </c>
      <c r="H1115" s="17">
        <f>'[1]მუზეუმი ბიუჯ.'!F85</f>
        <v>0</v>
      </c>
      <c r="I1115" s="17">
        <f>'[1]მუზეუმი ბიუჯ.'!G85</f>
        <v>0</v>
      </c>
      <c r="J1115" s="17">
        <f>'[1]მუზეუმი ბიუჯ.'!H85</f>
        <v>0</v>
      </c>
      <c r="K1115" s="18"/>
    </row>
    <row r="1116" spans="1:49" s="28" customFormat="1" hidden="1" x14ac:dyDescent="0.25">
      <c r="C1116" s="1"/>
      <c r="D1116" s="1"/>
      <c r="E1116" s="56" t="s">
        <v>200</v>
      </c>
      <c r="F1116" s="51" t="s">
        <v>201</v>
      </c>
      <c r="G1116" s="17">
        <f>'[1]მუზეუმი ბიუჯ.'!E86</f>
        <v>0</v>
      </c>
      <c r="H1116" s="17">
        <f>'[1]მუზეუმი ბიუჯ.'!F86</f>
        <v>0</v>
      </c>
      <c r="I1116" s="17">
        <f>'[1]მუზეუმი ბიუჯ.'!G86</f>
        <v>0</v>
      </c>
      <c r="J1116" s="17">
        <f>'[1]მუზეუმი ბიუჯ.'!H86</f>
        <v>0</v>
      </c>
      <c r="K1116" s="18"/>
    </row>
    <row r="1117" spans="1:49" s="28" customFormat="1" hidden="1" x14ac:dyDescent="0.25">
      <c r="C1117" s="1"/>
      <c r="D1117" s="1"/>
      <c r="E1117" s="46" t="s">
        <v>202</v>
      </c>
      <c r="F1117" s="52" t="s">
        <v>203</v>
      </c>
      <c r="G1117" s="17">
        <f>'[1]მუზეუმი ბიუჯ.'!E87</f>
        <v>0</v>
      </c>
      <c r="H1117" s="17">
        <f>'[1]მუზეუმი ბიუჯ.'!F87</f>
        <v>0</v>
      </c>
      <c r="I1117" s="17">
        <f>'[1]მუზეუმი ბიუჯ.'!G87</f>
        <v>0</v>
      </c>
      <c r="J1117" s="17">
        <f>'[1]მუზეუმი ბიუჯ.'!H87</f>
        <v>0</v>
      </c>
      <c r="K1117" s="18"/>
    </row>
    <row r="1118" spans="1:49" s="28" customFormat="1" x14ac:dyDescent="0.25">
      <c r="A1118" s="3"/>
      <c r="B1118" s="3"/>
      <c r="C1118" s="1" t="s">
        <v>1</v>
      </c>
      <c r="D1118" s="1"/>
      <c r="E1118" s="16">
        <v>2.5</v>
      </c>
      <c r="F1118" s="19" t="s">
        <v>10</v>
      </c>
      <c r="G1118" s="17">
        <f>'[1]მუზეუმი ბიუჯ.'!E88</f>
        <v>0</v>
      </c>
      <c r="H1118" s="17">
        <f>'[1]მუზეუმი ბიუჯ.'!F88</f>
        <v>0</v>
      </c>
      <c r="I1118" s="17">
        <f>'[1]მუზეუმი ბიუჯ.'!G88</f>
        <v>0</v>
      </c>
      <c r="J1118" s="17">
        <f>'[1]მუზეუმი ბიუჯ.'!H88</f>
        <v>0</v>
      </c>
      <c r="K1118" s="24"/>
      <c r="L1118" s="24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</row>
    <row r="1119" spans="1:49" s="28" customFormat="1" x14ac:dyDescent="0.25">
      <c r="A1119" s="3"/>
      <c r="B1119" s="3"/>
      <c r="C1119" s="1" t="s">
        <v>1</v>
      </c>
      <c r="D1119" s="1"/>
      <c r="E1119" s="16">
        <v>2.6</v>
      </c>
      <c r="F1119" s="21" t="s">
        <v>11</v>
      </c>
      <c r="G1119" s="17">
        <f>'[1]მუზეუმი ბიუჯ.'!E89</f>
        <v>0</v>
      </c>
      <c r="H1119" s="17">
        <f>'[1]მუზეუმი ბიუჯ.'!F89</f>
        <v>0</v>
      </c>
      <c r="I1119" s="17">
        <f>'[1]მუზეუმი ბიუჯ.'!G89</f>
        <v>0</v>
      </c>
      <c r="J1119" s="17">
        <f>'[1]მუზეუმი ბიუჯ.'!H89</f>
        <v>0</v>
      </c>
      <c r="K1119" s="24"/>
      <c r="L1119" s="24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</row>
    <row r="1120" spans="1:49" s="28" customFormat="1" x14ac:dyDescent="0.25">
      <c r="A1120" s="3"/>
      <c r="B1120" s="3"/>
      <c r="C1120" s="1" t="s">
        <v>1</v>
      </c>
      <c r="D1120" s="1"/>
      <c r="E1120" s="16" t="s">
        <v>12</v>
      </c>
      <c r="F1120" s="21" t="s">
        <v>20</v>
      </c>
      <c r="G1120" s="17">
        <f>'[1]მუზეუმი ბიუჯ.'!E90</f>
        <v>0</v>
      </c>
      <c r="H1120" s="17">
        <f>'[1]მუზეუმი ბიუჯ.'!F90</f>
        <v>0</v>
      </c>
      <c r="I1120" s="17">
        <f>'[1]მუზეუმი ბიუჯ.'!G90</f>
        <v>0</v>
      </c>
      <c r="J1120" s="17">
        <f>'[1]მუზეუმი ბიუჯ.'!H90</f>
        <v>0</v>
      </c>
      <c r="K1120" s="24"/>
      <c r="L1120" s="24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</row>
    <row r="1121" spans="1:49" s="28" customFormat="1" x14ac:dyDescent="0.25">
      <c r="A1121" s="3"/>
      <c r="B1121" s="3"/>
      <c r="C1121" s="1" t="s">
        <v>1</v>
      </c>
      <c r="D1121" s="1"/>
      <c r="E1121" s="16">
        <v>2.8</v>
      </c>
      <c r="F1121" s="19" t="s">
        <v>14</v>
      </c>
      <c r="G1121" s="17">
        <f>'[1]მუზეუმი ბიუჯ.'!E91</f>
        <v>1000</v>
      </c>
      <c r="H1121" s="17">
        <f>'[1]მუზეუმი ბიუჯ.'!F91</f>
        <v>-900</v>
      </c>
      <c r="I1121" s="17">
        <f>'[1]მუზეუმი ბიუჯ.'!G91</f>
        <v>0</v>
      </c>
      <c r="J1121" s="17">
        <f>'[1]მუზეუმი ბიუჯ.'!H91</f>
        <v>100</v>
      </c>
      <c r="K1121" s="24"/>
      <c r="L1121" s="24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</row>
    <row r="1122" spans="1:49" s="28" customFormat="1" ht="27" hidden="1" x14ac:dyDescent="0.25">
      <c r="C1122" s="1"/>
      <c r="D1122" s="1"/>
      <c r="E1122" s="44" t="s">
        <v>204</v>
      </c>
      <c r="F1122" s="48" t="s">
        <v>205</v>
      </c>
      <c r="G1122" s="17">
        <f>'[1]მუზეუმი ბიუჯ.'!E92</f>
        <v>0</v>
      </c>
      <c r="H1122" s="17">
        <f>'[1]მუზეუმი ბიუჯ.'!F92</f>
        <v>0</v>
      </c>
      <c r="I1122" s="17">
        <f>'[1]მუზეუმი ბიუჯ.'!G92</f>
        <v>0</v>
      </c>
      <c r="J1122" s="17">
        <f>'[1]მუზეუმი ბიუჯ.'!H92</f>
        <v>0</v>
      </c>
      <c r="K1122" s="18"/>
    </row>
    <row r="1123" spans="1:49" s="28" customFormat="1" hidden="1" x14ac:dyDescent="0.25">
      <c r="C1123" s="1"/>
      <c r="D1123" s="1"/>
      <c r="E1123" s="16" t="s">
        <v>206</v>
      </c>
      <c r="F1123" s="54" t="s">
        <v>207</v>
      </c>
      <c r="G1123" s="17">
        <f>'[1]მუზეუმი ბიუჯ.'!E93</f>
        <v>0</v>
      </c>
      <c r="H1123" s="17">
        <f>'[1]მუზეუმი ბიუჯ.'!F93</f>
        <v>0</v>
      </c>
      <c r="I1123" s="17">
        <f>'[1]მუზეუმი ბიუჯ.'!G93</f>
        <v>0</v>
      </c>
      <c r="J1123" s="17">
        <f>'[1]მუზეუმი ბიუჯ.'!H93</f>
        <v>0</v>
      </c>
      <c r="K1123" s="18"/>
    </row>
    <row r="1124" spans="1:49" s="28" customFormat="1" hidden="1" x14ac:dyDescent="0.25">
      <c r="C1124" s="1"/>
      <c r="D1124" s="1"/>
      <c r="E1124" s="16" t="s">
        <v>208</v>
      </c>
      <c r="F1124" s="54" t="s">
        <v>209</v>
      </c>
      <c r="G1124" s="17">
        <f>'[1]მუზეუმი ბიუჯ.'!E94</f>
        <v>0</v>
      </c>
      <c r="H1124" s="17">
        <f>'[1]მუზეუმი ბიუჯ.'!F94</f>
        <v>0</v>
      </c>
      <c r="I1124" s="17">
        <f>'[1]მუზეუმი ბიუჯ.'!G94</f>
        <v>0</v>
      </c>
      <c r="J1124" s="17">
        <f>'[1]მუზეუმი ბიუჯ.'!H94</f>
        <v>0</v>
      </c>
      <c r="K1124" s="18"/>
    </row>
    <row r="1125" spans="1:49" s="28" customFormat="1" hidden="1" x14ac:dyDescent="0.25">
      <c r="C1125" s="1"/>
      <c r="D1125" s="1"/>
      <c r="E1125" s="16" t="s">
        <v>210</v>
      </c>
      <c r="F1125" s="54" t="s">
        <v>211</v>
      </c>
      <c r="G1125" s="17">
        <f>'[1]მუზეუმი ბიუჯ.'!E95</f>
        <v>0</v>
      </c>
      <c r="H1125" s="17">
        <f>'[1]მუზეუმი ბიუჯ.'!F95</f>
        <v>0</v>
      </c>
      <c r="I1125" s="17">
        <f>'[1]მუზეუმი ბიუჯ.'!G95</f>
        <v>0</v>
      </c>
      <c r="J1125" s="17">
        <f>'[1]მუზეუმი ბიუჯ.'!H95</f>
        <v>0</v>
      </c>
      <c r="K1125" s="18"/>
    </row>
    <row r="1126" spans="1:49" s="28" customFormat="1" hidden="1" x14ac:dyDescent="0.25">
      <c r="C1126" s="1"/>
      <c r="D1126" s="1"/>
      <c r="E1126" s="16" t="s">
        <v>212</v>
      </c>
      <c r="F1126" s="54" t="s">
        <v>213</v>
      </c>
      <c r="G1126" s="17">
        <f>'[1]მუზეუმი ბიუჯ.'!E96</f>
        <v>0</v>
      </c>
      <c r="H1126" s="17">
        <f>'[1]მუზეუმი ბიუჯ.'!F96</f>
        <v>0</v>
      </c>
      <c r="I1126" s="17">
        <f>'[1]მუზეუმი ბიუჯ.'!G96</f>
        <v>0</v>
      </c>
      <c r="J1126" s="17">
        <f>'[1]მუზეუმი ბიუჯ.'!H96</f>
        <v>0</v>
      </c>
      <c r="K1126" s="18"/>
    </row>
    <row r="1127" spans="1:49" s="28" customFormat="1" hidden="1" x14ac:dyDescent="0.25">
      <c r="C1127" s="1"/>
      <c r="D1127" s="1"/>
      <c r="E1127" s="16" t="s">
        <v>214</v>
      </c>
      <c r="F1127" s="54" t="s">
        <v>215</v>
      </c>
      <c r="G1127" s="17">
        <f>'[1]მუზეუმი ბიუჯ.'!E97</f>
        <v>0</v>
      </c>
      <c r="H1127" s="17">
        <f>'[1]მუზეუმი ბიუჯ.'!F97</f>
        <v>0</v>
      </c>
      <c r="I1127" s="17">
        <f>'[1]მუზეუმი ბიუჯ.'!G97</f>
        <v>0</v>
      </c>
      <c r="J1127" s="17">
        <f>'[1]მუზეუმი ბიუჯ.'!H97</f>
        <v>0</v>
      </c>
      <c r="K1127" s="18"/>
    </row>
    <row r="1128" spans="1:49" s="28" customFormat="1" hidden="1" x14ac:dyDescent="0.25">
      <c r="C1128" s="1"/>
      <c r="D1128" s="1"/>
      <c r="E1128" s="16" t="s">
        <v>216</v>
      </c>
      <c r="F1128" s="54" t="s">
        <v>217</v>
      </c>
      <c r="G1128" s="17">
        <f>'[1]მუზეუმი ბიუჯ.'!E98</f>
        <v>0</v>
      </c>
      <c r="H1128" s="17">
        <f>'[1]მუზეუმი ბიუჯ.'!F98</f>
        <v>0</v>
      </c>
      <c r="I1128" s="17">
        <f>'[1]მუზეუმი ბიუჯ.'!G98</f>
        <v>0</v>
      </c>
      <c r="J1128" s="17">
        <f>'[1]მუზეუმი ბიუჯ.'!H98</f>
        <v>0</v>
      </c>
      <c r="K1128" s="18"/>
    </row>
    <row r="1129" spans="1:49" s="28" customFormat="1" hidden="1" x14ac:dyDescent="0.25">
      <c r="C1129" s="1"/>
      <c r="D1129" s="1"/>
      <c r="E1129" s="16" t="s">
        <v>218</v>
      </c>
      <c r="F1129" s="54" t="s">
        <v>219</v>
      </c>
      <c r="G1129" s="17">
        <f>'[1]მუზეუმი ბიუჯ.'!E99</f>
        <v>0</v>
      </c>
      <c r="H1129" s="17">
        <f>'[1]მუზეუმი ბიუჯ.'!F99</f>
        <v>0</v>
      </c>
      <c r="I1129" s="17">
        <f>'[1]მუზეუმი ბიუჯ.'!G99</f>
        <v>0</v>
      </c>
      <c r="J1129" s="17">
        <f>'[1]მუზეუმი ბიუჯ.'!H99</f>
        <v>0</v>
      </c>
      <c r="K1129" s="18"/>
    </row>
    <row r="1130" spans="1:49" s="28" customFormat="1" hidden="1" x14ac:dyDescent="0.25">
      <c r="C1130" s="1"/>
      <c r="D1130" s="1"/>
      <c r="E1130" s="16" t="s">
        <v>220</v>
      </c>
      <c r="F1130" s="54" t="s">
        <v>221</v>
      </c>
      <c r="G1130" s="17">
        <f>'[1]მუზეუმი ბიუჯ.'!E100</f>
        <v>0</v>
      </c>
      <c r="H1130" s="17">
        <f>'[1]მუზეუმი ბიუჯ.'!F100</f>
        <v>0</v>
      </c>
      <c r="I1130" s="17">
        <f>'[1]მუზეუმი ბიუჯ.'!G100</f>
        <v>0</v>
      </c>
      <c r="J1130" s="17">
        <f>'[1]მუზეუმი ბიუჯ.'!H100</f>
        <v>0</v>
      </c>
      <c r="K1130" s="18"/>
    </row>
    <row r="1131" spans="1:49" s="28" customFormat="1" hidden="1" x14ac:dyDescent="0.25">
      <c r="C1131" s="1"/>
      <c r="D1131" s="1"/>
      <c r="E1131" s="16" t="s">
        <v>222</v>
      </c>
      <c r="F1131" s="54" t="s">
        <v>223</v>
      </c>
      <c r="G1131" s="17">
        <f>'[1]მუზეუმი ბიუჯ.'!E101</f>
        <v>0</v>
      </c>
      <c r="H1131" s="17">
        <f>'[1]მუზეუმი ბიუჯ.'!F101</f>
        <v>0</v>
      </c>
      <c r="I1131" s="17">
        <f>'[1]მუზეუმი ბიუჯ.'!G101</f>
        <v>0</v>
      </c>
      <c r="J1131" s="17">
        <f>'[1]მუზეუმი ბიუჯ.'!H101</f>
        <v>0</v>
      </c>
      <c r="K1131" s="18"/>
    </row>
    <row r="1132" spans="1:49" s="28" customFormat="1" hidden="1" x14ac:dyDescent="0.25">
      <c r="C1132" s="1"/>
      <c r="D1132" s="1"/>
      <c r="E1132" s="16" t="s">
        <v>224</v>
      </c>
      <c r="F1132" s="54" t="s">
        <v>225</v>
      </c>
      <c r="G1132" s="17">
        <f>'[1]მუზეუმი ბიუჯ.'!E102</f>
        <v>0</v>
      </c>
      <c r="H1132" s="17">
        <f>'[1]მუზეუმი ბიუჯ.'!F102</f>
        <v>0</v>
      </c>
      <c r="I1132" s="17">
        <f>'[1]მუზეუმი ბიუჯ.'!G102</f>
        <v>0</v>
      </c>
      <c r="J1132" s="17">
        <f>'[1]მუზეუმი ბიუჯ.'!H102</f>
        <v>0</v>
      </c>
      <c r="K1132" s="18"/>
    </row>
    <row r="1133" spans="1:49" s="28" customFormat="1" ht="27" hidden="1" x14ac:dyDescent="0.25">
      <c r="C1133" s="1"/>
      <c r="D1133" s="1"/>
      <c r="E1133" s="16" t="s">
        <v>226</v>
      </c>
      <c r="F1133" s="21" t="s">
        <v>227</v>
      </c>
      <c r="G1133" s="17">
        <f>'[1]მუზეუმი ბიუჯ.'!E103</f>
        <v>0</v>
      </c>
      <c r="H1133" s="17">
        <f>'[1]მუზეუმი ბიუჯ.'!F103</f>
        <v>0</v>
      </c>
      <c r="I1133" s="17">
        <f>'[1]მუზეუმი ბიუჯ.'!G103</f>
        <v>0</v>
      </c>
      <c r="J1133" s="17">
        <f>'[1]მუზეუმი ბიუჯ.'!H103</f>
        <v>0</v>
      </c>
      <c r="K1133" s="18"/>
    </row>
    <row r="1134" spans="1:49" s="28" customFormat="1" hidden="1" x14ac:dyDescent="0.25">
      <c r="C1134" s="1"/>
      <c r="D1134" s="1"/>
      <c r="E1134" s="16"/>
      <c r="F1134" s="54" t="s">
        <v>228</v>
      </c>
      <c r="G1134" s="17">
        <f>'[1]მუზეუმი ბიუჯ.'!E104</f>
        <v>0</v>
      </c>
      <c r="H1134" s="17">
        <f>'[1]მუზეუმი ბიუჯ.'!F104</f>
        <v>0</v>
      </c>
      <c r="I1134" s="17">
        <f>'[1]მუზეუმი ბიუჯ.'!G104</f>
        <v>0</v>
      </c>
      <c r="J1134" s="17">
        <f>'[1]მუზეუმი ბიუჯ.'!H104</f>
        <v>0</v>
      </c>
      <c r="K1134" s="18"/>
    </row>
    <row r="1135" spans="1:49" s="28" customFormat="1" hidden="1" x14ac:dyDescent="0.25">
      <c r="C1135" s="1"/>
      <c r="D1135" s="1"/>
      <c r="E1135" s="16"/>
      <c r="F1135" s="54" t="s">
        <v>229</v>
      </c>
      <c r="G1135" s="17">
        <f>'[1]მუზეუმი ბიუჯ.'!E105</f>
        <v>0</v>
      </c>
      <c r="H1135" s="17">
        <f>'[1]მუზეუმი ბიუჯ.'!F105</f>
        <v>0</v>
      </c>
      <c r="I1135" s="17">
        <f>'[1]მუზეუმი ბიუჯ.'!G105</f>
        <v>0</v>
      </c>
      <c r="J1135" s="17">
        <f>'[1]მუზეუმი ბიუჯ.'!H105</f>
        <v>0</v>
      </c>
      <c r="K1135" s="18"/>
    </row>
    <row r="1136" spans="1:49" s="28" customFormat="1" hidden="1" x14ac:dyDescent="0.25">
      <c r="C1136" s="1"/>
      <c r="D1136" s="1"/>
      <c r="E1136" s="16"/>
      <c r="F1136" s="54" t="s">
        <v>230</v>
      </c>
      <c r="G1136" s="17">
        <f>'[1]მუზეუმი ბიუჯ.'!E106</f>
        <v>0</v>
      </c>
      <c r="H1136" s="17">
        <f>'[1]მუზეუმი ბიუჯ.'!F106</f>
        <v>0</v>
      </c>
      <c r="I1136" s="17">
        <f>'[1]მუზეუმი ბიუჯ.'!G106</f>
        <v>0</v>
      </c>
      <c r="J1136" s="17">
        <f>'[1]მუზეუმი ბიუჯ.'!H106</f>
        <v>0</v>
      </c>
      <c r="K1136" s="18"/>
    </row>
    <row r="1137" spans="1:49" s="28" customFormat="1" hidden="1" x14ac:dyDescent="0.25">
      <c r="C1137" s="1"/>
      <c r="D1137" s="1"/>
      <c r="E1137" s="16"/>
      <c r="F1137" s="54" t="s">
        <v>231</v>
      </c>
      <c r="G1137" s="17">
        <f>'[1]მუზეუმი ბიუჯ.'!E107</f>
        <v>0</v>
      </c>
      <c r="H1137" s="17">
        <f>'[1]მუზეუმი ბიუჯ.'!F107</f>
        <v>0</v>
      </c>
      <c r="I1137" s="17">
        <f>'[1]მუზეუმი ბიუჯ.'!G107</f>
        <v>0</v>
      </c>
      <c r="J1137" s="17">
        <f>'[1]მუზეუმი ბიუჯ.'!H107</f>
        <v>0</v>
      </c>
      <c r="K1137" s="18"/>
    </row>
    <row r="1138" spans="1:49" s="28" customFormat="1" hidden="1" x14ac:dyDescent="0.25">
      <c r="C1138" s="1"/>
      <c r="D1138" s="1"/>
      <c r="E1138" s="46" t="s">
        <v>232</v>
      </c>
      <c r="F1138" s="54" t="s">
        <v>233</v>
      </c>
      <c r="G1138" s="17">
        <f>'[1]მუზეუმი ბიუჯ.'!E108</f>
        <v>1000</v>
      </c>
      <c r="H1138" s="17">
        <f>'[1]მუზეუმი ბიუჯ.'!F108</f>
        <v>-900</v>
      </c>
      <c r="I1138" s="17">
        <f>'[1]მუზეუმი ბიუჯ.'!G108</f>
        <v>0</v>
      </c>
      <c r="J1138" s="17">
        <f>'[1]მუზეუმი ბიუჯ.'!H108</f>
        <v>100</v>
      </c>
      <c r="K1138" s="18"/>
    </row>
    <row r="1139" spans="1:49" s="28" customFormat="1" hidden="1" x14ac:dyDescent="0.25">
      <c r="C1139" s="1"/>
      <c r="D1139" s="1"/>
      <c r="E1139" s="46" t="s">
        <v>234</v>
      </c>
      <c r="F1139" s="54" t="s">
        <v>235</v>
      </c>
      <c r="G1139" s="17">
        <f>'[1]მუზეუმი ბიუჯ.'!E109</f>
        <v>0</v>
      </c>
      <c r="H1139" s="17">
        <f>'[1]მუზეუმი ბიუჯ.'!F109</f>
        <v>0</v>
      </c>
      <c r="I1139" s="17">
        <f>'[1]მუზეუმი ბიუჯ.'!G109</f>
        <v>0</v>
      </c>
      <c r="J1139" s="17">
        <f>'[1]მუზეუმი ბიუჯ.'!H109</f>
        <v>0</v>
      </c>
      <c r="K1139" s="18"/>
    </row>
    <row r="1140" spans="1:49" s="28" customFormat="1" hidden="1" x14ac:dyDescent="0.25">
      <c r="C1140" s="1"/>
      <c r="D1140" s="1"/>
      <c r="E1140" s="46" t="s">
        <v>236</v>
      </c>
      <c r="F1140" s="57" t="s">
        <v>237</v>
      </c>
      <c r="G1140" s="17">
        <f>'[1]მუზეუმი ბიუჯ.'!E110</f>
        <v>0</v>
      </c>
      <c r="H1140" s="17">
        <f>'[1]მუზეუმი ბიუჯ.'!F110</f>
        <v>0</v>
      </c>
      <c r="I1140" s="17">
        <f>'[1]მუზეუმი ბიუჯ.'!G110</f>
        <v>0</v>
      </c>
      <c r="J1140" s="17">
        <f>'[1]მუზეუმი ბიუჯ.'!H110</f>
        <v>0</v>
      </c>
      <c r="K1140" s="18"/>
    </row>
    <row r="1141" spans="1:49" s="28" customFormat="1" x14ac:dyDescent="0.25">
      <c r="A1141" s="3"/>
      <c r="B1141" s="3"/>
      <c r="C1141" s="1" t="s">
        <v>1</v>
      </c>
      <c r="D1141" s="1"/>
      <c r="E1141" s="16">
        <v>31</v>
      </c>
      <c r="F1141" s="22" t="s">
        <v>15</v>
      </c>
      <c r="G1141" s="17">
        <f>'[1]მუზეუმი ბიუჯ.'!E111</f>
        <v>0</v>
      </c>
      <c r="H1141" s="17">
        <f>'[1]მუზეუმი ბიუჯ.'!F111</f>
        <v>0</v>
      </c>
      <c r="I1141" s="17">
        <f>'[1]მუზეუმი ბიუჯ.'!G111</f>
        <v>0</v>
      </c>
      <c r="J1141" s="17">
        <f>'[1]მუზეუმი ბიუჯ.'!H111</f>
        <v>0</v>
      </c>
      <c r="K1141" s="24"/>
      <c r="L1141" s="24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</row>
    <row r="1142" spans="1:49" s="28" customFormat="1" hidden="1" x14ac:dyDescent="0.25">
      <c r="C1142" s="1"/>
      <c r="D1142" s="1"/>
      <c r="E1142" s="44">
        <v>31.1</v>
      </c>
      <c r="F1142" s="58" t="s">
        <v>238</v>
      </c>
      <c r="G1142" s="17">
        <f>'[1]მუზეუმი ბიუჯ.'!E112</f>
        <v>0</v>
      </c>
      <c r="H1142" s="17">
        <f>'[1]მუზეუმი ბიუჯ.'!F112</f>
        <v>0</v>
      </c>
      <c r="I1142" s="17">
        <f>'[1]მუზეუმი ბიუჯ.'!G112</f>
        <v>0</v>
      </c>
      <c r="J1142" s="17">
        <f>'[1]მუზეუმი ბიუჯ.'!H112</f>
        <v>0</v>
      </c>
      <c r="K1142" s="18"/>
    </row>
    <row r="1143" spans="1:49" s="28" customFormat="1" hidden="1" x14ac:dyDescent="0.25">
      <c r="C1143" s="1"/>
      <c r="D1143" s="1"/>
      <c r="E1143" s="16" t="s">
        <v>239</v>
      </c>
      <c r="F1143" s="59" t="s">
        <v>240</v>
      </c>
      <c r="G1143" s="17">
        <f>'[1]მუზეუმი ბიუჯ.'!E113</f>
        <v>0</v>
      </c>
      <c r="H1143" s="17">
        <f>'[1]მუზეუმი ბიუჯ.'!F113</f>
        <v>0</v>
      </c>
      <c r="I1143" s="17">
        <f>'[1]მუზეუმი ბიუჯ.'!G113</f>
        <v>0</v>
      </c>
      <c r="J1143" s="17">
        <f>'[1]მუზეუმი ბიუჯ.'!H113</f>
        <v>0</v>
      </c>
      <c r="K1143" s="18"/>
    </row>
    <row r="1144" spans="1:49" s="28" customFormat="1" hidden="1" x14ac:dyDescent="0.25">
      <c r="C1144" s="1"/>
      <c r="D1144" s="1"/>
      <c r="E1144" s="16" t="s">
        <v>241</v>
      </c>
      <c r="F1144" s="59" t="s">
        <v>242</v>
      </c>
      <c r="G1144" s="17">
        <f>'[1]მუზეუმი ბიუჯ.'!E114</f>
        <v>0</v>
      </c>
      <c r="H1144" s="17">
        <f>'[1]მუზეუმი ბიუჯ.'!F114</f>
        <v>0</v>
      </c>
      <c r="I1144" s="17">
        <f>'[1]მუზეუმი ბიუჯ.'!G114</f>
        <v>0</v>
      </c>
      <c r="J1144" s="17">
        <f>'[1]მუზეუმი ბიუჯ.'!H114</f>
        <v>0</v>
      </c>
      <c r="K1144" s="18"/>
    </row>
    <row r="1145" spans="1:49" s="28" customFormat="1" hidden="1" x14ac:dyDescent="0.25">
      <c r="C1145" s="1"/>
      <c r="D1145" s="1"/>
      <c r="E1145" s="16" t="s">
        <v>243</v>
      </c>
      <c r="F1145" s="59" t="s">
        <v>244</v>
      </c>
      <c r="G1145" s="17">
        <f>'[1]მუზეუმი ბიუჯ.'!E115</f>
        <v>0</v>
      </c>
      <c r="H1145" s="17">
        <f>'[1]მუზეუმი ბიუჯ.'!F115</f>
        <v>0</v>
      </c>
      <c r="I1145" s="17">
        <f>'[1]მუზეუმი ბიუჯ.'!G115</f>
        <v>0</v>
      </c>
      <c r="J1145" s="17">
        <f>'[1]მუზეუმი ბიუჯ.'!H115</f>
        <v>0</v>
      </c>
      <c r="K1145" s="18"/>
    </row>
    <row r="1146" spans="1:49" s="28" customFormat="1" hidden="1" x14ac:dyDescent="0.25">
      <c r="C1146" s="1"/>
      <c r="D1146" s="1"/>
      <c r="E1146" s="16" t="s">
        <v>245</v>
      </c>
      <c r="F1146" s="59" t="s">
        <v>246</v>
      </c>
      <c r="G1146" s="17">
        <f>'[1]მუზეუმი ბიუჯ.'!E116</f>
        <v>0</v>
      </c>
      <c r="H1146" s="17">
        <f>'[1]მუზეუმი ბიუჯ.'!F116</f>
        <v>0</v>
      </c>
      <c r="I1146" s="17">
        <f>'[1]მუზეუმი ბიუჯ.'!G116</f>
        <v>0</v>
      </c>
      <c r="J1146" s="17">
        <f>'[1]მუზეუმი ბიუჯ.'!H116</f>
        <v>0</v>
      </c>
      <c r="K1146" s="18"/>
    </row>
    <row r="1147" spans="1:49" s="28" customFormat="1" hidden="1" x14ac:dyDescent="0.25">
      <c r="C1147" s="1"/>
      <c r="D1147" s="1"/>
      <c r="E1147" s="16" t="s">
        <v>247</v>
      </c>
      <c r="F1147" s="59" t="s">
        <v>248</v>
      </c>
      <c r="G1147" s="17">
        <f>'[1]მუზეუმი ბიუჯ.'!E117</f>
        <v>0</v>
      </c>
      <c r="H1147" s="17">
        <f>'[1]მუზეუმი ბიუჯ.'!F117</f>
        <v>0</v>
      </c>
      <c r="I1147" s="17">
        <f>'[1]მუზეუმი ბიუჯ.'!G117</f>
        <v>0</v>
      </c>
      <c r="J1147" s="17">
        <f>'[1]მუზეუმი ბიუჯ.'!H117</f>
        <v>0</v>
      </c>
      <c r="K1147" s="18"/>
    </row>
    <row r="1148" spans="1:49" s="28" customFormat="1" hidden="1" x14ac:dyDescent="0.25">
      <c r="C1148" s="1"/>
      <c r="D1148" s="1"/>
      <c r="E1148" s="16" t="s">
        <v>249</v>
      </c>
      <c r="F1148" s="59" t="s">
        <v>250</v>
      </c>
      <c r="G1148" s="17">
        <f>'[1]მუზეუმი ბიუჯ.'!E118</f>
        <v>0</v>
      </c>
      <c r="H1148" s="17">
        <f>'[1]მუზეუმი ბიუჯ.'!F118</f>
        <v>0</v>
      </c>
      <c r="I1148" s="17">
        <f>'[1]მუზეუმი ბიუჯ.'!G118</f>
        <v>0</v>
      </c>
      <c r="J1148" s="17">
        <f>'[1]მუზეუმი ბიუჯ.'!H118</f>
        <v>0</v>
      </c>
      <c r="K1148" s="18"/>
    </row>
    <row r="1149" spans="1:49" s="28" customFormat="1" hidden="1" x14ac:dyDescent="0.25">
      <c r="C1149" s="1"/>
      <c r="D1149" s="1"/>
      <c r="E1149" s="16" t="s">
        <v>251</v>
      </c>
      <c r="F1149" s="59" t="s">
        <v>252</v>
      </c>
      <c r="G1149" s="17">
        <f>'[1]მუზეუმი ბიუჯ.'!E119</f>
        <v>0</v>
      </c>
      <c r="H1149" s="17">
        <f>'[1]მუზეუმი ბიუჯ.'!F119</f>
        <v>0</v>
      </c>
      <c r="I1149" s="17">
        <f>'[1]მუზეუმი ბიუჯ.'!G119</f>
        <v>0</v>
      </c>
      <c r="J1149" s="17">
        <f>'[1]მუზეუმი ბიუჯ.'!H119</f>
        <v>0</v>
      </c>
      <c r="K1149" s="18"/>
    </row>
    <row r="1150" spans="1:49" s="28" customFormat="1" hidden="1" x14ac:dyDescent="0.25">
      <c r="C1150" s="1"/>
      <c r="D1150" s="1"/>
      <c r="E1150" s="16" t="s">
        <v>253</v>
      </c>
      <c r="F1150" s="22" t="s">
        <v>254</v>
      </c>
      <c r="G1150" s="17">
        <f>'[1]მუზეუმი ბიუჯ.'!E120</f>
        <v>0</v>
      </c>
      <c r="H1150" s="17">
        <f>'[1]მუზეუმი ბიუჯ.'!F120</f>
        <v>0</v>
      </c>
      <c r="I1150" s="17">
        <f>'[1]მუზეუმი ბიუჯ.'!G120</f>
        <v>0</v>
      </c>
      <c r="J1150" s="17">
        <f>'[1]მუზეუმი ბიუჯ.'!H120</f>
        <v>0</v>
      </c>
      <c r="K1150" s="18"/>
    </row>
    <row r="1151" spans="1:49" s="28" customFormat="1" hidden="1" x14ac:dyDescent="0.25">
      <c r="C1151" s="1"/>
      <c r="D1151" s="1"/>
      <c r="E1151" s="16" t="s">
        <v>255</v>
      </c>
      <c r="F1151" s="59" t="s">
        <v>256</v>
      </c>
      <c r="G1151" s="17">
        <f>'[1]მუზეუმი ბიუჯ.'!E121</f>
        <v>0</v>
      </c>
      <c r="H1151" s="17">
        <f>'[1]მუზეუმი ბიუჯ.'!F121</f>
        <v>0</v>
      </c>
      <c r="I1151" s="17">
        <f>'[1]მუზეუმი ბიუჯ.'!G121</f>
        <v>0</v>
      </c>
      <c r="J1151" s="17">
        <f>'[1]მუზეუმი ბიუჯ.'!H121</f>
        <v>0</v>
      </c>
      <c r="K1151" s="18"/>
    </row>
    <row r="1152" spans="1:49" s="28" customFormat="1" hidden="1" x14ac:dyDescent="0.25">
      <c r="C1152" s="1"/>
      <c r="D1152" s="1"/>
      <c r="E1152" s="16" t="s">
        <v>257</v>
      </c>
      <c r="F1152" s="59" t="s">
        <v>258</v>
      </c>
      <c r="G1152" s="17">
        <f>'[1]მუზეუმი ბიუჯ.'!E122</f>
        <v>0</v>
      </c>
      <c r="H1152" s="17">
        <f>'[1]მუზეუმი ბიუჯ.'!F122</f>
        <v>0</v>
      </c>
      <c r="I1152" s="17">
        <f>'[1]მუზეუმი ბიუჯ.'!G122</f>
        <v>0</v>
      </c>
      <c r="J1152" s="17">
        <f>'[1]მუზეუმი ბიუჯ.'!H122</f>
        <v>0</v>
      </c>
      <c r="K1152" s="18"/>
    </row>
    <row r="1153" spans="3:11" s="28" customFormat="1" hidden="1" x14ac:dyDescent="0.25">
      <c r="C1153" s="1"/>
      <c r="D1153" s="1"/>
      <c r="E1153" s="16" t="s">
        <v>259</v>
      </c>
      <c r="F1153" s="59" t="s">
        <v>260</v>
      </c>
      <c r="G1153" s="17">
        <f>'[1]მუზეუმი ბიუჯ.'!E123</f>
        <v>0</v>
      </c>
      <c r="H1153" s="17">
        <f>'[1]მუზეუმი ბიუჯ.'!F123</f>
        <v>0</v>
      </c>
      <c r="I1153" s="17">
        <f>'[1]მუზეუმი ბიუჯ.'!G123</f>
        <v>0</v>
      </c>
      <c r="J1153" s="17">
        <f>'[1]მუზეუმი ბიუჯ.'!H123</f>
        <v>0</v>
      </c>
      <c r="K1153" s="18"/>
    </row>
    <row r="1154" spans="3:11" s="28" customFormat="1" hidden="1" x14ac:dyDescent="0.25">
      <c r="C1154" s="1"/>
      <c r="D1154" s="1"/>
      <c r="E1154" s="16" t="s">
        <v>261</v>
      </c>
      <c r="F1154" s="59" t="s">
        <v>262</v>
      </c>
      <c r="G1154" s="17">
        <f>'[1]მუზეუმი ბიუჯ.'!E124</f>
        <v>0</v>
      </c>
      <c r="H1154" s="17">
        <f>'[1]მუზეუმი ბიუჯ.'!F124</f>
        <v>0</v>
      </c>
      <c r="I1154" s="17">
        <f>'[1]მუზეუმი ბიუჯ.'!G124</f>
        <v>0</v>
      </c>
      <c r="J1154" s="17">
        <f>'[1]მუზეუმი ბიუჯ.'!H124</f>
        <v>0</v>
      </c>
      <c r="K1154" s="18"/>
    </row>
    <row r="1155" spans="3:11" s="28" customFormat="1" hidden="1" x14ac:dyDescent="0.25">
      <c r="C1155" s="1"/>
      <c r="D1155" s="1"/>
      <c r="E1155" s="16" t="s">
        <v>263</v>
      </c>
      <c r="F1155" s="22" t="s">
        <v>264</v>
      </c>
      <c r="G1155" s="17">
        <f>'[1]მუზეუმი ბიუჯ.'!E125</f>
        <v>0</v>
      </c>
      <c r="H1155" s="17">
        <f>'[1]მუზეუმი ბიუჯ.'!F125</f>
        <v>0</v>
      </c>
      <c r="I1155" s="17">
        <f>'[1]მუზეუმი ბიუჯ.'!G125</f>
        <v>0</v>
      </c>
      <c r="J1155" s="17">
        <f>'[1]მუზეუმი ბიუჯ.'!H125</f>
        <v>0</v>
      </c>
      <c r="K1155" s="18"/>
    </row>
    <row r="1156" spans="3:11" s="28" customFormat="1" hidden="1" x14ac:dyDescent="0.25">
      <c r="C1156" s="1"/>
      <c r="D1156" s="1"/>
      <c r="E1156" s="16" t="s">
        <v>265</v>
      </c>
      <c r="F1156" s="59" t="s">
        <v>97</v>
      </c>
      <c r="G1156" s="17">
        <f>'[1]მუზეუმი ბიუჯ.'!E126</f>
        <v>0</v>
      </c>
      <c r="H1156" s="17">
        <f>'[1]მუზეუმი ბიუჯ.'!F126</f>
        <v>0</v>
      </c>
      <c r="I1156" s="17">
        <f>'[1]მუზეუმი ბიუჯ.'!G126</f>
        <v>0</v>
      </c>
      <c r="J1156" s="17">
        <f>'[1]მუზეუმი ბიუჯ.'!H126</f>
        <v>0</v>
      </c>
      <c r="K1156" s="18"/>
    </row>
    <row r="1157" spans="3:11" s="28" customFormat="1" hidden="1" x14ac:dyDescent="0.25">
      <c r="C1157" s="1"/>
      <c r="D1157" s="1"/>
      <c r="E1157" s="16" t="s">
        <v>266</v>
      </c>
      <c r="F1157" s="59" t="s">
        <v>99</v>
      </c>
      <c r="G1157" s="17">
        <f>'[1]მუზეუმი ბიუჯ.'!E127</f>
        <v>0</v>
      </c>
      <c r="H1157" s="17">
        <f>'[1]მუზეუმი ბიუჯ.'!F127</f>
        <v>0</v>
      </c>
      <c r="I1157" s="17">
        <f>'[1]მუზეუმი ბიუჯ.'!G127</f>
        <v>0</v>
      </c>
      <c r="J1157" s="17">
        <f>'[1]მუზეუმი ბიუჯ.'!H127</f>
        <v>0</v>
      </c>
      <c r="K1157" s="18"/>
    </row>
    <row r="1158" spans="3:11" s="28" customFormat="1" hidden="1" x14ac:dyDescent="0.25">
      <c r="C1158" s="1"/>
      <c r="D1158" s="1"/>
      <c r="E1158" s="16" t="s">
        <v>267</v>
      </c>
      <c r="F1158" s="59" t="s">
        <v>268</v>
      </c>
      <c r="G1158" s="17">
        <f>'[1]მუზეუმი ბიუჯ.'!E128</f>
        <v>0</v>
      </c>
      <c r="H1158" s="17">
        <f>'[1]მუზეუმი ბიუჯ.'!F128</f>
        <v>0</v>
      </c>
      <c r="I1158" s="17">
        <f>'[1]მუზეუმი ბიუჯ.'!G128</f>
        <v>0</v>
      </c>
      <c r="J1158" s="17">
        <f>'[1]მუზეუმი ბიუჯ.'!H128</f>
        <v>0</v>
      </c>
      <c r="K1158" s="18"/>
    </row>
    <row r="1159" spans="3:11" s="28" customFormat="1" hidden="1" x14ac:dyDescent="0.25">
      <c r="C1159" s="1"/>
      <c r="D1159" s="1"/>
      <c r="E1159" s="16" t="s">
        <v>269</v>
      </c>
      <c r="F1159" s="59" t="s">
        <v>109</v>
      </c>
      <c r="G1159" s="17">
        <f>'[1]მუზეუმი ბიუჯ.'!E129</f>
        <v>0</v>
      </c>
      <c r="H1159" s="17">
        <f>'[1]მუზეუმი ბიუჯ.'!F129</f>
        <v>0</v>
      </c>
      <c r="I1159" s="17">
        <f>'[1]მუზეუმი ბიუჯ.'!G129</f>
        <v>0</v>
      </c>
      <c r="J1159" s="17">
        <f>'[1]მუზეუმი ბიუჯ.'!H129</f>
        <v>0</v>
      </c>
      <c r="K1159" s="18"/>
    </row>
    <row r="1160" spans="3:11" s="28" customFormat="1" hidden="1" x14ac:dyDescent="0.25">
      <c r="C1160" s="1"/>
      <c r="D1160" s="1"/>
      <c r="E1160" s="16" t="s">
        <v>270</v>
      </c>
      <c r="F1160" s="59" t="s">
        <v>271</v>
      </c>
      <c r="G1160" s="17">
        <f>'[1]მუზეუმი ბიუჯ.'!E130</f>
        <v>0</v>
      </c>
      <c r="H1160" s="17">
        <f>'[1]მუზეუმი ბიუჯ.'!F130</f>
        <v>0</v>
      </c>
      <c r="I1160" s="17">
        <f>'[1]მუზეუმი ბიუჯ.'!G130</f>
        <v>0</v>
      </c>
      <c r="J1160" s="17">
        <f>'[1]მუზეუმი ბიუჯ.'!H130</f>
        <v>0</v>
      </c>
      <c r="K1160" s="18"/>
    </row>
    <row r="1161" spans="3:11" s="28" customFormat="1" hidden="1" x14ac:dyDescent="0.25">
      <c r="C1161" s="1"/>
      <c r="D1161" s="1"/>
      <c r="E1161" s="16" t="s">
        <v>272</v>
      </c>
      <c r="F1161" s="59" t="s">
        <v>273</v>
      </c>
      <c r="G1161" s="17">
        <f>'[1]მუზეუმი ბიუჯ.'!E131</f>
        <v>0</v>
      </c>
      <c r="H1161" s="17">
        <f>'[1]მუზეუმი ბიუჯ.'!F131</f>
        <v>0</v>
      </c>
      <c r="I1161" s="17">
        <f>'[1]მუზეუმი ბიუჯ.'!G131</f>
        <v>0</v>
      </c>
      <c r="J1161" s="17">
        <f>'[1]მუზეუმი ბიუჯ.'!H131</f>
        <v>0</v>
      </c>
      <c r="K1161" s="18"/>
    </row>
    <row r="1162" spans="3:11" s="28" customFormat="1" hidden="1" x14ac:dyDescent="0.25">
      <c r="C1162" s="1"/>
      <c r="D1162" s="1"/>
      <c r="E1162" s="16" t="s">
        <v>274</v>
      </c>
      <c r="F1162" s="59" t="s">
        <v>275</v>
      </c>
      <c r="G1162" s="17">
        <f>'[1]მუზეუმი ბიუჯ.'!E132</f>
        <v>0</v>
      </c>
      <c r="H1162" s="17">
        <f>'[1]მუზეუმი ბიუჯ.'!F132</f>
        <v>0</v>
      </c>
      <c r="I1162" s="17">
        <f>'[1]მუზეუმი ბიუჯ.'!G132</f>
        <v>0</v>
      </c>
      <c r="J1162" s="17">
        <f>'[1]მუზეუმი ბიუჯ.'!H132</f>
        <v>0</v>
      </c>
      <c r="K1162" s="18"/>
    </row>
    <row r="1163" spans="3:11" s="28" customFormat="1" hidden="1" x14ac:dyDescent="0.25">
      <c r="C1163" s="1"/>
      <c r="D1163" s="1"/>
      <c r="E1163" s="16" t="s">
        <v>276</v>
      </c>
      <c r="F1163" s="59" t="s">
        <v>277</v>
      </c>
      <c r="G1163" s="17">
        <f>'[1]მუზეუმი ბიუჯ.'!E133</f>
        <v>0</v>
      </c>
      <c r="H1163" s="17">
        <f>'[1]მუზეუმი ბიუჯ.'!F133</f>
        <v>0</v>
      </c>
      <c r="I1163" s="17">
        <f>'[1]მუზეუმი ბიუჯ.'!G133</f>
        <v>0</v>
      </c>
      <c r="J1163" s="17">
        <f>'[1]მუზეუმი ბიუჯ.'!H133</f>
        <v>0</v>
      </c>
      <c r="K1163" s="18"/>
    </row>
    <row r="1164" spans="3:11" s="28" customFormat="1" hidden="1" x14ac:dyDescent="0.25">
      <c r="C1164" s="1"/>
      <c r="D1164" s="1"/>
      <c r="E1164" s="16" t="s">
        <v>278</v>
      </c>
      <c r="F1164" s="59" t="s">
        <v>111</v>
      </c>
      <c r="G1164" s="17">
        <f>'[1]მუზეუმი ბიუჯ.'!E134</f>
        <v>0</v>
      </c>
      <c r="H1164" s="17">
        <f>'[1]მუზეუმი ბიუჯ.'!F134</f>
        <v>0</v>
      </c>
      <c r="I1164" s="17">
        <f>'[1]მუზეუმი ბიუჯ.'!G134</f>
        <v>0</v>
      </c>
      <c r="J1164" s="17">
        <f>'[1]მუზეუმი ბიუჯ.'!H134</f>
        <v>0</v>
      </c>
      <c r="K1164" s="18"/>
    </row>
    <row r="1165" spans="3:11" s="28" customFormat="1" hidden="1" x14ac:dyDescent="0.25">
      <c r="C1165" s="1"/>
      <c r="D1165" s="1"/>
      <c r="E1165" s="16" t="s">
        <v>279</v>
      </c>
      <c r="F1165" s="59" t="s">
        <v>280</v>
      </c>
      <c r="G1165" s="17">
        <f>'[1]მუზეუმი ბიუჯ.'!E135</f>
        <v>0</v>
      </c>
      <c r="H1165" s="17">
        <f>'[1]მუზეუმი ბიუჯ.'!F135</f>
        <v>0</v>
      </c>
      <c r="I1165" s="17">
        <f>'[1]მუზეუმი ბიუჯ.'!G135</f>
        <v>0</v>
      </c>
      <c r="J1165" s="17">
        <f>'[1]მუზეუმი ბიუჯ.'!H135</f>
        <v>0</v>
      </c>
      <c r="K1165" s="18"/>
    </row>
    <row r="1166" spans="3:11" s="28" customFormat="1" hidden="1" x14ac:dyDescent="0.25">
      <c r="C1166" s="1"/>
      <c r="D1166" s="1"/>
      <c r="E1166" s="16" t="s">
        <v>281</v>
      </c>
      <c r="F1166" s="59" t="s">
        <v>299</v>
      </c>
      <c r="G1166" s="17">
        <f>'[1]მუზეუმი ბიუჯ.'!E136</f>
        <v>0</v>
      </c>
      <c r="H1166" s="17">
        <f>'[1]მუზეუმი ბიუჯ.'!F136</f>
        <v>0</v>
      </c>
      <c r="I1166" s="17">
        <f>'[1]მუზეუმი ბიუჯ.'!G136</f>
        <v>0</v>
      </c>
      <c r="J1166" s="17">
        <f>'[1]მუზეუმი ბიუჯ.'!H136</f>
        <v>0</v>
      </c>
      <c r="K1166" s="18"/>
    </row>
    <row r="1167" spans="3:11" s="28" customFormat="1" hidden="1" x14ac:dyDescent="0.25">
      <c r="C1167" s="1"/>
      <c r="D1167" s="1"/>
      <c r="E1167" s="16" t="s">
        <v>283</v>
      </c>
      <c r="F1167" s="59" t="s">
        <v>284</v>
      </c>
      <c r="G1167" s="17">
        <f>'[1]მუზეუმი ბიუჯ.'!E137</f>
        <v>0</v>
      </c>
      <c r="H1167" s="17">
        <f>'[1]მუზეუმი ბიუჯ.'!F137</f>
        <v>0</v>
      </c>
      <c r="I1167" s="17">
        <f>'[1]მუზეუმი ბიუჯ.'!G137</f>
        <v>0</v>
      </c>
      <c r="J1167" s="17">
        <f>'[1]მუზეუმი ბიუჯ.'!H137</f>
        <v>0</v>
      </c>
      <c r="K1167" s="18"/>
    </row>
    <row r="1168" spans="3:11" s="28" customFormat="1" hidden="1" x14ac:dyDescent="0.25">
      <c r="C1168" s="1"/>
      <c r="D1168" s="1"/>
      <c r="E1168" s="16" t="s">
        <v>285</v>
      </c>
      <c r="F1168" s="59" t="s">
        <v>123</v>
      </c>
      <c r="G1168" s="17">
        <f>'[1]მუზეუმი ბიუჯ.'!E138</f>
        <v>0</v>
      </c>
      <c r="H1168" s="17">
        <f>'[1]მუზეუმი ბიუჯ.'!F138</f>
        <v>0</v>
      </c>
      <c r="I1168" s="17">
        <f>'[1]მუზეუმი ბიუჯ.'!G138</f>
        <v>0</v>
      </c>
      <c r="J1168" s="17">
        <f>'[1]მუზეუმი ბიუჯ.'!H138</f>
        <v>0</v>
      </c>
      <c r="K1168" s="18"/>
    </row>
    <row r="1169" spans="1:103" s="28" customFormat="1" ht="30" hidden="1" x14ac:dyDescent="0.25">
      <c r="C1169" s="1"/>
      <c r="D1169" s="1"/>
      <c r="E1169" s="16" t="s">
        <v>286</v>
      </c>
      <c r="F1169" s="59" t="s">
        <v>287</v>
      </c>
      <c r="G1169" s="17">
        <f>'[1]მუზეუმი ბიუჯ.'!E139</f>
        <v>0</v>
      </c>
      <c r="H1169" s="17">
        <f>'[1]მუზეუმი ბიუჯ.'!F139</f>
        <v>0</v>
      </c>
      <c r="I1169" s="17">
        <f>'[1]მუზეუმი ბიუჯ.'!G139</f>
        <v>0</v>
      </c>
      <c r="J1169" s="17">
        <f>'[1]მუზეუმი ბიუჯ.'!H139</f>
        <v>0</v>
      </c>
      <c r="K1169" s="18"/>
    </row>
    <row r="1170" spans="1:103" s="28" customFormat="1" ht="15.75" hidden="1" x14ac:dyDescent="0.25">
      <c r="C1170" s="1"/>
      <c r="D1170" s="1"/>
      <c r="E1170" s="61" t="s">
        <v>288</v>
      </c>
      <c r="F1170" s="59" t="s">
        <v>289</v>
      </c>
      <c r="G1170" s="17">
        <f>'[1]მუზეუმი ბიუჯ.'!E140</f>
        <v>0</v>
      </c>
      <c r="H1170" s="17">
        <f>'[1]მუზეუმი ბიუჯ.'!F140</f>
        <v>0</v>
      </c>
      <c r="I1170" s="17">
        <f>'[1]მუზეუმი ბიუჯ.'!G140</f>
        <v>0</v>
      </c>
      <c r="J1170" s="17">
        <f>'[1]მუზეუმი ბიუჯ.'!H140</f>
        <v>0</v>
      </c>
      <c r="K1170" s="18"/>
    </row>
    <row r="1171" spans="1:103" s="28" customFormat="1" ht="15.75" hidden="1" x14ac:dyDescent="0.25">
      <c r="C1171" s="1"/>
      <c r="D1171" s="1"/>
      <c r="E1171" s="61" t="s">
        <v>290</v>
      </c>
      <c r="F1171" s="59" t="s">
        <v>291</v>
      </c>
      <c r="G1171" s="17">
        <f>'[1]მუზეუმი ბიუჯ.'!E141</f>
        <v>0</v>
      </c>
      <c r="H1171" s="17">
        <f>'[1]მუზეუმი ბიუჯ.'!F141</f>
        <v>0</v>
      </c>
      <c r="I1171" s="17">
        <f>'[1]მუზეუმი ბიუჯ.'!G141</f>
        <v>0</v>
      </c>
      <c r="J1171" s="17">
        <f>'[1]მუზეუმი ბიუჯ.'!H141</f>
        <v>0</v>
      </c>
      <c r="K1171" s="18"/>
    </row>
    <row r="1172" spans="1:103" s="28" customFormat="1" ht="15.75" hidden="1" x14ac:dyDescent="0.25">
      <c r="C1172" s="1"/>
      <c r="D1172" s="1"/>
      <c r="E1172" s="61" t="s">
        <v>292</v>
      </c>
      <c r="F1172" s="59" t="s">
        <v>293</v>
      </c>
      <c r="G1172" s="17">
        <f>'[1]მუზეუმი ბიუჯ.'!E142</f>
        <v>0</v>
      </c>
      <c r="H1172" s="17">
        <f>'[1]მუზეუმი ბიუჯ.'!F142</f>
        <v>0</v>
      </c>
      <c r="I1172" s="17">
        <f>'[1]მუზეუმი ბიუჯ.'!G142</f>
        <v>0</v>
      </c>
      <c r="J1172" s="17">
        <f>'[1]მუზეუმი ბიუჯ.'!H142</f>
        <v>0</v>
      </c>
      <c r="K1172" s="18"/>
    </row>
    <row r="1173" spans="1:103" s="28" customFormat="1" ht="15.75" hidden="1" x14ac:dyDescent="0.25">
      <c r="C1173" s="1"/>
      <c r="D1173" s="1"/>
      <c r="E1173" s="61" t="s">
        <v>294</v>
      </c>
      <c r="F1173" s="59" t="s">
        <v>295</v>
      </c>
      <c r="G1173" s="17">
        <f>'[1]მუზეუმი ბიუჯ.'!E143</f>
        <v>0</v>
      </c>
      <c r="H1173" s="17">
        <f>'[1]მუზეუმი ბიუჯ.'!F143</f>
        <v>0</v>
      </c>
      <c r="I1173" s="17">
        <f>'[1]მუზეუმი ბიუჯ.'!G143</f>
        <v>0</v>
      </c>
      <c r="J1173" s="17">
        <f>'[1]მუზეუმი ბიუჯ.'!H143</f>
        <v>0</v>
      </c>
      <c r="K1173" s="18"/>
    </row>
    <row r="1174" spans="1:103" s="28" customFormat="1" ht="15.75" hidden="1" x14ac:dyDescent="0.25">
      <c r="C1174" s="1"/>
      <c r="D1174" s="1"/>
      <c r="E1174" s="61" t="s">
        <v>296</v>
      </c>
      <c r="F1174" s="22" t="s">
        <v>297</v>
      </c>
      <c r="G1174" s="17">
        <f>'[1]მუზეუმი ბიუჯ.'!E144</f>
        <v>0</v>
      </c>
      <c r="H1174" s="17">
        <f>'[1]მუზეუმი ბიუჯ.'!F144</f>
        <v>0</v>
      </c>
      <c r="I1174" s="17">
        <f>'[1]მუზეუმი ბიუჯ.'!G144</f>
        <v>0</v>
      </c>
      <c r="J1174" s="17">
        <f>'[1]მუზეუმი ბიუჯ.'!H144</f>
        <v>0</v>
      </c>
      <c r="K1174" s="18"/>
    </row>
    <row r="1175" spans="1:103" s="28" customFormat="1" ht="15.75" hidden="1" x14ac:dyDescent="0.25">
      <c r="C1175" s="1"/>
      <c r="D1175" s="1"/>
      <c r="E1175" s="62">
        <v>33.18</v>
      </c>
      <c r="F1175" s="63" t="s">
        <v>298</v>
      </c>
      <c r="G1175" s="17">
        <f>'[1]მუზეუმი ბიუჯ.'!E145</f>
        <v>0</v>
      </c>
      <c r="H1175" s="17">
        <f>'[1]მუზეუმი ბიუჯ.'!F145</f>
        <v>0</v>
      </c>
      <c r="I1175" s="17">
        <f>'[1]მუზეუმი ბიუჯ.'!G145</f>
        <v>0</v>
      </c>
      <c r="J1175" s="17">
        <f>'[1]მუზეუმი ბიუჯ.'!H145</f>
        <v>0</v>
      </c>
      <c r="K1175" s="18"/>
    </row>
    <row r="1176" spans="1:103" s="28" customFormat="1" hidden="1" x14ac:dyDescent="0.25">
      <c r="E1176" s="64"/>
      <c r="F1176" s="65" t="s">
        <v>35</v>
      </c>
      <c r="G1176" s="17">
        <f>'[1]მუზეუმი ბიუჯ.'!E146</f>
        <v>0</v>
      </c>
      <c r="H1176" s="17">
        <f>'[1]მუზეუმი ბიუჯ.'!F146</f>
        <v>0</v>
      </c>
      <c r="I1176" s="17">
        <f>'[1]მუზეუმი ბიუჯ.'!G146</f>
        <v>0</v>
      </c>
      <c r="J1176" s="17">
        <f>'[1]მუზეუმი ბიუჯ.'!H146</f>
        <v>0</v>
      </c>
      <c r="K1176" s="18"/>
    </row>
    <row r="1177" spans="1:103" ht="21.75" customHeight="1" x14ac:dyDescent="0.25">
      <c r="C1177" s="1" t="s">
        <v>1</v>
      </c>
      <c r="E1177" s="2"/>
      <c r="F1177" s="23" t="s">
        <v>24</v>
      </c>
      <c r="G1177" s="29"/>
      <c r="H1177" s="26"/>
      <c r="I1177" s="26"/>
      <c r="J1177" s="26"/>
      <c r="K1177" s="27"/>
    </row>
    <row r="1178" spans="1:103" hidden="1" x14ac:dyDescent="0.25">
      <c r="A1178" s="1"/>
      <c r="B1178" s="1"/>
      <c r="E1178" s="44"/>
      <c r="F1178" s="66" t="s">
        <v>61</v>
      </c>
      <c r="G1178" s="17">
        <f t="shared" ref="G1178:J1193" si="43">G1322+G1466+G1754+G1610</f>
        <v>60000000</v>
      </c>
      <c r="H1178" s="17">
        <f t="shared" si="43"/>
        <v>0</v>
      </c>
      <c r="I1178" s="17">
        <f t="shared" si="43"/>
        <v>0</v>
      </c>
      <c r="J1178" s="17">
        <f t="shared" si="43"/>
        <v>60000000</v>
      </c>
      <c r="K1178" s="18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</row>
    <row r="1179" spans="1:103" hidden="1" x14ac:dyDescent="0.25">
      <c r="A1179" s="1"/>
      <c r="B1179" s="1"/>
      <c r="E1179" s="16"/>
      <c r="F1179" s="30" t="s">
        <v>42</v>
      </c>
      <c r="G1179" s="17">
        <f t="shared" si="43"/>
        <v>61479750</v>
      </c>
      <c r="H1179" s="17">
        <f t="shared" si="43"/>
        <v>0</v>
      </c>
      <c r="I1179" s="17">
        <f t="shared" si="43"/>
        <v>0</v>
      </c>
      <c r="J1179" s="17">
        <f t="shared" si="43"/>
        <v>61479750</v>
      </c>
      <c r="K1179" s="18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</row>
    <row r="1180" spans="1:103" hidden="1" x14ac:dyDescent="0.25">
      <c r="A1180" s="1"/>
      <c r="B1180" s="1"/>
      <c r="E1180" s="16"/>
      <c r="F1180" s="45" t="s">
        <v>62</v>
      </c>
      <c r="G1180" s="17">
        <f t="shared" si="43"/>
        <v>60505700</v>
      </c>
      <c r="H1180" s="17">
        <f t="shared" si="43"/>
        <v>0</v>
      </c>
      <c r="I1180" s="17">
        <f t="shared" si="43"/>
        <v>0</v>
      </c>
      <c r="J1180" s="17">
        <f t="shared" si="43"/>
        <v>60505700</v>
      </c>
      <c r="K1180" s="18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</row>
    <row r="1181" spans="1:103" hidden="1" x14ac:dyDescent="0.25">
      <c r="A1181" s="1"/>
      <c r="B1181" s="1"/>
      <c r="E1181" s="16"/>
      <c r="F1181" s="45" t="s">
        <v>63</v>
      </c>
      <c r="G1181" s="17">
        <f t="shared" si="43"/>
        <v>578750</v>
      </c>
      <c r="H1181" s="17">
        <f t="shared" si="43"/>
        <v>0</v>
      </c>
      <c r="I1181" s="17">
        <f t="shared" si="43"/>
        <v>0</v>
      </c>
      <c r="J1181" s="17">
        <f t="shared" si="43"/>
        <v>578750</v>
      </c>
      <c r="K1181" s="18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</row>
    <row r="1182" spans="1:103" hidden="1" x14ac:dyDescent="0.25">
      <c r="A1182" s="1"/>
      <c r="B1182" s="1"/>
      <c r="E1182" s="16"/>
      <c r="F1182" s="45" t="s">
        <v>11</v>
      </c>
      <c r="G1182" s="17">
        <f t="shared" si="43"/>
        <v>395300</v>
      </c>
      <c r="H1182" s="17">
        <f t="shared" si="43"/>
        <v>0</v>
      </c>
      <c r="I1182" s="17">
        <f t="shared" si="43"/>
        <v>0</v>
      </c>
      <c r="J1182" s="17">
        <f t="shared" si="43"/>
        <v>395300</v>
      </c>
      <c r="K1182" s="18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</row>
    <row r="1183" spans="1:103" hidden="1" x14ac:dyDescent="0.25">
      <c r="A1183" s="1"/>
      <c r="B1183" s="1"/>
      <c r="E1183" s="46"/>
      <c r="F1183" s="47" t="s">
        <v>5</v>
      </c>
      <c r="G1183" s="17">
        <f t="shared" si="43"/>
        <v>121479750</v>
      </c>
      <c r="H1183" s="17">
        <f t="shared" si="43"/>
        <v>0</v>
      </c>
      <c r="I1183" s="17">
        <f t="shared" si="43"/>
        <v>0</v>
      </c>
      <c r="J1183" s="17">
        <f t="shared" si="43"/>
        <v>121479750</v>
      </c>
      <c r="K1183" s="18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</row>
    <row r="1184" spans="1:103" ht="18.75" customHeight="1" x14ac:dyDescent="0.25">
      <c r="C1184" s="1" t="s">
        <v>1</v>
      </c>
      <c r="E1184" s="16"/>
      <c r="F1184" s="71" t="s">
        <v>6</v>
      </c>
      <c r="G1184" s="17">
        <f t="shared" si="43"/>
        <v>111253250</v>
      </c>
      <c r="H1184" s="17">
        <f t="shared" si="43"/>
        <v>2000000</v>
      </c>
      <c r="I1184" s="17">
        <f t="shared" si="43"/>
        <v>1000000</v>
      </c>
      <c r="J1184" s="17">
        <f t="shared" si="43"/>
        <v>114253250</v>
      </c>
      <c r="K1184" s="24"/>
      <c r="L1184" s="24"/>
      <c r="AN1184" s="15"/>
    </row>
    <row r="1185" spans="1:103" x14ac:dyDescent="0.25">
      <c r="C1185" s="1" t="s">
        <v>1</v>
      </c>
      <c r="E1185" s="16">
        <v>2</v>
      </c>
      <c r="F1185" s="19" t="s">
        <v>7</v>
      </c>
      <c r="G1185" s="17">
        <f t="shared" si="43"/>
        <v>50598250</v>
      </c>
      <c r="H1185" s="17">
        <f t="shared" si="43"/>
        <v>2000000</v>
      </c>
      <c r="I1185" s="17">
        <f t="shared" si="43"/>
        <v>1000000</v>
      </c>
      <c r="J1185" s="17">
        <f t="shared" si="43"/>
        <v>53598250</v>
      </c>
      <c r="K1185" s="24"/>
      <c r="L1185" s="24"/>
    </row>
    <row r="1186" spans="1:103" x14ac:dyDescent="0.25">
      <c r="C1186" s="1" t="s">
        <v>1</v>
      </c>
      <c r="E1186" s="16">
        <v>2.1</v>
      </c>
      <c r="F1186" s="19" t="s">
        <v>8</v>
      </c>
      <c r="G1186" s="17">
        <f t="shared" si="43"/>
        <v>23473000</v>
      </c>
      <c r="H1186" s="17">
        <f t="shared" si="43"/>
        <v>0</v>
      </c>
      <c r="I1186" s="17">
        <f t="shared" si="43"/>
        <v>0</v>
      </c>
      <c r="J1186" s="17">
        <f t="shared" si="43"/>
        <v>23473000</v>
      </c>
      <c r="K1186" s="24"/>
      <c r="L1186" s="24"/>
    </row>
    <row r="1187" spans="1:103" hidden="1" x14ac:dyDescent="0.25">
      <c r="A1187" s="1"/>
      <c r="B1187" s="1"/>
      <c r="E1187" s="44" t="s">
        <v>64</v>
      </c>
      <c r="F1187" s="48" t="s">
        <v>65</v>
      </c>
      <c r="G1187" s="17">
        <f t="shared" si="43"/>
        <v>18215400</v>
      </c>
      <c r="H1187" s="17">
        <f t="shared" si="43"/>
        <v>0</v>
      </c>
      <c r="I1187" s="17">
        <f t="shared" si="43"/>
        <v>0</v>
      </c>
      <c r="J1187" s="17">
        <f t="shared" si="43"/>
        <v>18215400</v>
      </c>
      <c r="K1187" s="18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</row>
    <row r="1188" spans="1:103" hidden="1" x14ac:dyDescent="0.25">
      <c r="A1188" s="1"/>
      <c r="B1188" s="1"/>
      <c r="E1188" s="16"/>
      <c r="F1188" s="49" t="s">
        <v>66</v>
      </c>
      <c r="G1188" s="17">
        <f t="shared" si="43"/>
        <v>6478200</v>
      </c>
      <c r="H1188" s="17">
        <f t="shared" si="43"/>
        <v>0</v>
      </c>
      <c r="I1188" s="17">
        <f t="shared" si="43"/>
        <v>0</v>
      </c>
      <c r="J1188" s="17">
        <f t="shared" si="43"/>
        <v>6478200</v>
      </c>
      <c r="K1188" s="18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</row>
    <row r="1189" spans="1:103" hidden="1" x14ac:dyDescent="0.25">
      <c r="A1189" s="1"/>
      <c r="B1189" s="1"/>
      <c r="E1189" s="16"/>
      <c r="F1189" s="49" t="s">
        <v>67</v>
      </c>
      <c r="G1189" s="17">
        <f t="shared" si="43"/>
        <v>11437200</v>
      </c>
      <c r="H1189" s="17">
        <f t="shared" si="43"/>
        <v>0</v>
      </c>
      <c r="I1189" s="17">
        <f t="shared" si="43"/>
        <v>0</v>
      </c>
      <c r="J1189" s="17">
        <f t="shared" si="43"/>
        <v>11437200</v>
      </c>
      <c r="K1189" s="18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</row>
    <row r="1190" spans="1:103" hidden="1" x14ac:dyDescent="0.25">
      <c r="A1190" s="1"/>
      <c r="B1190" s="1"/>
      <c r="E1190" s="16"/>
      <c r="F1190" s="49" t="s">
        <v>68</v>
      </c>
      <c r="G1190" s="17">
        <f t="shared" si="43"/>
        <v>300000</v>
      </c>
      <c r="H1190" s="17">
        <f t="shared" si="43"/>
        <v>0</v>
      </c>
      <c r="I1190" s="17">
        <f t="shared" si="43"/>
        <v>0</v>
      </c>
      <c r="J1190" s="17">
        <f t="shared" si="43"/>
        <v>300000</v>
      </c>
      <c r="K1190" s="18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</row>
    <row r="1191" spans="1:103" hidden="1" x14ac:dyDescent="0.25">
      <c r="A1191" s="1"/>
      <c r="B1191" s="1"/>
      <c r="E1191" s="50" t="s">
        <v>69</v>
      </c>
      <c r="F1191" s="49" t="s">
        <v>70</v>
      </c>
      <c r="G1191" s="17">
        <f t="shared" si="43"/>
        <v>0</v>
      </c>
      <c r="H1191" s="17">
        <f t="shared" si="43"/>
        <v>0</v>
      </c>
      <c r="I1191" s="17">
        <f t="shared" si="43"/>
        <v>0</v>
      </c>
      <c r="J1191" s="17">
        <f t="shared" si="43"/>
        <v>0</v>
      </c>
      <c r="K1191" s="18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</row>
    <row r="1192" spans="1:103" hidden="1" x14ac:dyDescent="0.25">
      <c r="A1192" s="1"/>
      <c r="B1192" s="1"/>
      <c r="E1192" s="16" t="s">
        <v>71</v>
      </c>
      <c r="F1192" s="51" t="s">
        <v>72</v>
      </c>
      <c r="G1192" s="17">
        <f t="shared" si="43"/>
        <v>5000000</v>
      </c>
      <c r="H1192" s="17">
        <f t="shared" si="43"/>
        <v>0</v>
      </c>
      <c r="I1192" s="17">
        <f t="shared" si="43"/>
        <v>0</v>
      </c>
      <c r="J1192" s="17">
        <f t="shared" si="43"/>
        <v>5000000</v>
      </c>
      <c r="K1192" s="18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</row>
    <row r="1193" spans="1:103" hidden="1" x14ac:dyDescent="0.25">
      <c r="A1193" s="1"/>
      <c r="B1193" s="1"/>
      <c r="E1193" s="16"/>
      <c r="F1193" s="51" t="s">
        <v>73</v>
      </c>
      <c r="G1193" s="17">
        <f t="shared" si="43"/>
        <v>200000</v>
      </c>
      <c r="H1193" s="17">
        <f t="shared" si="43"/>
        <v>0</v>
      </c>
      <c r="I1193" s="17">
        <f t="shared" si="43"/>
        <v>0</v>
      </c>
      <c r="J1193" s="17">
        <f t="shared" si="43"/>
        <v>200000</v>
      </c>
      <c r="K1193" s="18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</row>
    <row r="1194" spans="1:103" hidden="1" x14ac:dyDescent="0.25">
      <c r="A1194" s="1"/>
      <c r="B1194" s="1"/>
      <c r="E1194" s="16"/>
      <c r="F1194" s="51" t="s">
        <v>74</v>
      </c>
      <c r="G1194" s="17">
        <f t="shared" ref="G1194:J1209" si="44">G1338+G1482+G1770+G1626</f>
        <v>0</v>
      </c>
      <c r="H1194" s="17">
        <f t="shared" si="44"/>
        <v>0</v>
      </c>
      <c r="I1194" s="17">
        <f t="shared" si="44"/>
        <v>0</v>
      </c>
      <c r="J1194" s="17">
        <f t="shared" si="44"/>
        <v>0</v>
      </c>
      <c r="K1194" s="18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</row>
    <row r="1195" spans="1:103" hidden="1" x14ac:dyDescent="0.25">
      <c r="A1195" s="1"/>
      <c r="B1195" s="1"/>
      <c r="E1195" s="16"/>
      <c r="F1195" s="51" t="s">
        <v>75</v>
      </c>
      <c r="G1195" s="17">
        <f t="shared" si="44"/>
        <v>0</v>
      </c>
      <c r="H1195" s="17">
        <f t="shared" si="44"/>
        <v>0</v>
      </c>
      <c r="I1195" s="17">
        <f t="shared" si="44"/>
        <v>0</v>
      </c>
      <c r="J1195" s="17">
        <f t="shared" si="44"/>
        <v>0</v>
      </c>
      <c r="K1195" s="18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</row>
    <row r="1196" spans="1:103" hidden="1" x14ac:dyDescent="0.25">
      <c r="A1196" s="1"/>
      <c r="B1196" s="1"/>
      <c r="E1196" s="16"/>
      <c r="F1196" s="51" t="s">
        <v>76</v>
      </c>
      <c r="G1196" s="17">
        <f t="shared" si="44"/>
        <v>0</v>
      </c>
      <c r="H1196" s="17">
        <f t="shared" si="44"/>
        <v>0</v>
      </c>
      <c r="I1196" s="17">
        <f t="shared" si="44"/>
        <v>0</v>
      </c>
      <c r="J1196" s="17">
        <f t="shared" si="44"/>
        <v>0</v>
      </c>
      <c r="K1196" s="18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</row>
    <row r="1197" spans="1:103" hidden="1" x14ac:dyDescent="0.25">
      <c r="A1197" s="1"/>
      <c r="B1197" s="1"/>
      <c r="E1197" s="46"/>
      <c r="F1197" s="52" t="s">
        <v>77</v>
      </c>
      <c r="G1197" s="17">
        <f t="shared" si="44"/>
        <v>0</v>
      </c>
      <c r="H1197" s="17">
        <f t="shared" si="44"/>
        <v>0</v>
      </c>
      <c r="I1197" s="17">
        <f t="shared" si="44"/>
        <v>0</v>
      </c>
      <c r="J1197" s="17">
        <f t="shared" si="44"/>
        <v>0</v>
      </c>
      <c r="K1197" s="18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</row>
    <row r="1198" spans="1:103" x14ac:dyDescent="0.25">
      <c r="C1198" s="1" t="s">
        <v>1</v>
      </c>
      <c r="E1198" s="16">
        <v>2.2000000000000002</v>
      </c>
      <c r="F1198" s="20" t="s">
        <v>9</v>
      </c>
      <c r="G1198" s="17">
        <f t="shared" si="44"/>
        <v>24821250</v>
      </c>
      <c r="H1198" s="17">
        <f t="shared" si="44"/>
        <v>0</v>
      </c>
      <c r="I1198" s="17">
        <f t="shared" si="44"/>
        <v>0</v>
      </c>
      <c r="J1198" s="17">
        <f t="shared" si="44"/>
        <v>24821250</v>
      </c>
      <c r="K1198" s="24"/>
      <c r="L1198" s="24"/>
    </row>
    <row r="1199" spans="1:103" hidden="1" x14ac:dyDescent="0.25">
      <c r="A1199" s="1"/>
      <c r="B1199" s="1"/>
      <c r="E1199" s="44" t="s">
        <v>78</v>
      </c>
      <c r="F1199" s="53" t="s">
        <v>79</v>
      </c>
      <c r="G1199" s="17">
        <f t="shared" si="44"/>
        <v>11108414</v>
      </c>
      <c r="H1199" s="17">
        <f t="shared" si="44"/>
        <v>0</v>
      </c>
      <c r="I1199" s="17">
        <f t="shared" si="44"/>
        <v>0</v>
      </c>
      <c r="J1199" s="17">
        <f t="shared" si="44"/>
        <v>11108414</v>
      </c>
      <c r="K1199" s="18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</row>
    <row r="1200" spans="1:103" hidden="1" x14ac:dyDescent="0.25">
      <c r="A1200" s="1"/>
      <c r="B1200" s="1"/>
      <c r="E1200" s="16" t="s">
        <v>80</v>
      </c>
      <c r="F1200" s="19" t="s">
        <v>81</v>
      </c>
      <c r="G1200" s="17">
        <f t="shared" si="44"/>
        <v>1096554</v>
      </c>
      <c r="H1200" s="17">
        <f t="shared" si="44"/>
        <v>0</v>
      </c>
      <c r="I1200" s="17">
        <f t="shared" si="44"/>
        <v>0</v>
      </c>
      <c r="J1200" s="17">
        <f t="shared" si="44"/>
        <v>1096554</v>
      </c>
      <c r="K1200" s="18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</row>
    <row r="1201" spans="1:103" hidden="1" x14ac:dyDescent="0.25">
      <c r="A1201" s="1"/>
      <c r="B1201" s="1"/>
      <c r="E1201" s="16" t="s">
        <v>82</v>
      </c>
      <c r="F1201" s="51" t="s">
        <v>83</v>
      </c>
      <c r="G1201" s="17">
        <f t="shared" si="44"/>
        <v>125320</v>
      </c>
      <c r="H1201" s="17">
        <f t="shared" si="44"/>
        <v>0</v>
      </c>
      <c r="I1201" s="17">
        <f t="shared" si="44"/>
        <v>0</v>
      </c>
      <c r="J1201" s="17">
        <f t="shared" si="44"/>
        <v>125320</v>
      </c>
      <c r="K1201" s="18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</row>
    <row r="1202" spans="1:103" hidden="1" x14ac:dyDescent="0.25">
      <c r="A1202" s="1"/>
      <c r="B1202" s="1"/>
      <c r="E1202" s="16" t="s">
        <v>84</v>
      </c>
      <c r="F1202" s="51" t="s">
        <v>85</v>
      </c>
      <c r="G1202" s="17">
        <f t="shared" si="44"/>
        <v>971234</v>
      </c>
      <c r="H1202" s="17">
        <f t="shared" si="44"/>
        <v>0</v>
      </c>
      <c r="I1202" s="17">
        <f t="shared" si="44"/>
        <v>0</v>
      </c>
      <c r="J1202" s="17">
        <f t="shared" si="44"/>
        <v>971234</v>
      </c>
      <c r="K1202" s="18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</row>
    <row r="1203" spans="1:103" hidden="1" x14ac:dyDescent="0.25">
      <c r="A1203" s="1"/>
      <c r="B1203" s="1"/>
      <c r="E1203" s="16" t="s">
        <v>86</v>
      </c>
      <c r="F1203" s="19" t="s">
        <v>87</v>
      </c>
      <c r="G1203" s="17">
        <f t="shared" si="44"/>
        <v>2767069</v>
      </c>
      <c r="H1203" s="17">
        <f t="shared" si="44"/>
        <v>0</v>
      </c>
      <c r="I1203" s="17">
        <f t="shared" si="44"/>
        <v>0</v>
      </c>
      <c r="J1203" s="17">
        <f t="shared" si="44"/>
        <v>2767069</v>
      </c>
      <c r="K1203" s="18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</row>
    <row r="1204" spans="1:103" ht="45" hidden="1" x14ac:dyDescent="0.25">
      <c r="A1204" s="1"/>
      <c r="B1204" s="1"/>
      <c r="E1204" s="16" t="s">
        <v>88</v>
      </c>
      <c r="F1204" s="51" t="s">
        <v>89</v>
      </c>
      <c r="G1204" s="17">
        <f t="shared" si="44"/>
        <v>120879</v>
      </c>
      <c r="H1204" s="17">
        <f t="shared" si="44"/>
        <v>0</v>
      </c>
      <c r="I1204" s="17">
        <f t="shared" si="44"/>
        <v>0</v>
      </c>
      <c r="J1204" s="17">
        <f t="shared" si="44"/>
        <v>120879</v>
      </c>
      <c r="K1204" s="18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</row>
    <row r="1205" spans="1:103" hidden="1" x14ac:dyDescent="0.25">
      <c r="A1205" s="1"/>
      <c r="B1205" s="1"/>
      <c r="E1205" s="16" t="s">
        <v>90</v>
      </c>
      <c r="F1205" s="51" t="s">
        <v>91</v>
      </c>
      <c r="G1205" s="17">
        <f t="shared" si="44"/>
        <v>244030</v>
      </c>
      <c r="H1205" s="17">
        <f t="shared" si="44"/>
        <v>0</v>
      </c>
      <c r="I1205" s="17">
        <f t="shared" si="44"/>
        <v>0</v>
      </c>
      <c r="J1205" s="17">
        <f t="shared" si="44"/>
        <v>244030</v>
      </c>
      <c r="K1205" s="18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</row>
    <row r="1206" spans="1:103" ht="45" hidden="1" x14ac:dyDescent="0.25">
      <c r="A1206" s="1"/>
      <c r="B1206" s="1"/>
      <c r="E1206" s="16" t="s">
        <v>92</v>
      </c>
      <c r="F1206" s="51" t="s">
        <v>93</v>
      </c>
      <c r="G1206" s="17">
        <f t="shared" si="44"/>
        <v>365685</v>
      </c>
      <c r="H1206" s="17">
        <f t="shared" si="44"/>
        <v>0</v>
      </c>
      <c r="I1206" s="17">
        <f t="shared" si="44"/>
        <v>0</v>
      </c>
      <c r="J1206" s="17">
        <f t="shared" si="44"/>
        <v>365685</v>
      </c>
      <c r="K1206" s="18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</row>
    <row r="1207" spans="1:103" ht="30" hidden="1" x14ac:dyDescent="0.25">
      <c r="A1207" s="1"/>
      <c r="B1207" s="1"/>
      <c r="E1207" s="16" t="s">
        <v>94</v>
      </c>
      <c r="F1207" s="19" t="s">
        <v>95</v>
      </c>
      <c r="G1207" s="17">
        <f t="shared" si="44"/>
        <v>372815</v>
      </c>
      <c r="H1207" s="17">
        <f t="shared" si="44"/>
        <v>0</v>
      </c>
      <c r="I1207" s="17">
        <f t="shared" si="44"/>
        <v>0</v>
      </c>
      <c r="J1207" s="17">
        <f t="shared" si="44"/>
        <v>372815</v>
      </c>
      <c r="K1207" s="18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</row>
    <row r="1208" spans="1:103" hidden="1" x14ac:dyDescent="0.25">
      <c r="A1208" s="1"/>
      <c r="B1208" s="1"/>
      <c r="E1208" s="16" t="s">
        <v>96</v>
      </c>
      <c r="F1208" s="51" t="s">
        <v>97</v>
      </c>
      <c r="G1208" s="17">
        <f t="shared" si="44"/>
        <v>0</v>
      </c>
      <c r="H1208" s="17">
        <f t="shared" si="44"/>
        <v>0</v>
      </c>
      <c r="I1208" s="17">
        <f t="shared" si="44"/>
        <v>0</v>
      </c>
      <c r="J1208" s="17">
        <f t="shared" si="44"/>
        <v>0</v>
      </c>
      <c r="K1208" s="18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</row>
    <row r="1209" spans="1:103" hidden="1" x14ac:dyDescent="0.25">
      <c r="A1209" s="1"/>
      <c r="B1209" s="1"/>
      <c r="E1209" s="16" t="s">
        <v>98</v>
      </c>
      <c r="F1209" s="51" t="s">
        <v>99</v>
      </c>
      <c r="G1209" s="17">
        <f t="shared" si="44"/>
        <v>3200</v>
      </c>
      <c r="H1209" s="17">
        <f t="shared" si="44"/>
        <v>0</v>
      </c>
      <c r="I1209" s="17">
        <f t="shared" si="44"/>
        <v>0</v>
      </c>
      <c r="J1209" s="17">
        <f t="shared" si="44"/>
        <v>3200</v>
      </c>
      <c r="K1209" s="18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</row>
    <row r="1210" spans="1:103" hidden="1" x14ac:dyDescent="0.25">
      <c r="A1210" s="1"/>
      <c r="B1210" s="1"/>
      <c r="E1210" s="16" t="s">
        <v>100</v>
      </c>
      <c r="F1210" s="51" t="s">
        <v>101</v>
      </c>
      <c r="G1210" s="17">
        <f t="shared" ref="G1210:J1225" si="45">G1354+G1498+G1786+G1642</f>
        <v>198200</v>
      </c>
      <c r="H1210" s="17">
        <f t="shared" si="45"/>
        <v>0</v>
      </c>
      <c r="I1210" s="17">
        <f t="shared" si="45"/>
        <v>0</v>
      </c>
      <c r="J1210" s="17">
        <f t="shared" si="45"/>
        <v>198200</v>
      </c>
      <c r="K1210" s="18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</row>
    <row r="1211" spans="1:103" hidden="1" x14ac:dyDescent="0.25">
      <c r="A1211" s="1"/>
      <c r="B1211" s="1"/>
      <c r="E1211" s="16" t="s">
        <v>102</v>
      </c>
      <c r="F1211" s="51" t="s">
        <v>103</v>
      </c>
      <c r="G1211" s="17">
        <f t="shared" si="45"/>
        <v>0</v>
      </c>
      <c r="H1211" s="17">
        <f t="shared" si="45"/>
        <v>0</v>
      </c>
      <c r="I1211" s="17">
        <f t="shared" si="45"/>
        <v>0</v>
      </c>
      <c r="J1211" s="17">
        <f t="shared" si="45"/>
        <v>0</v>
      </c>
      <c r="K1211" s="18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</row>
    <row r="1212" spans="1:103" hidden="1" x14ac:dyDescent="0.25">
      <c r="A1212" s="1"/>
      <c r="B1212" s="1"/>
      <c r="E1212" s="16" t="s">
        <v>104</v>
      </c>
      <c r="F1212" s="51" t="s">
        <v>105</v>
      </c>
      <c r="G1212" s="17">
        <f t="shared" si="45"/>
        <v>67675</v>
      </c>
      <c r="H1212" s="17">
        <f t="shared" si="45"/>
        <v>0</v>
      </c>
      <c r="I1212" s="17">
        <f t="shared" si="45"/>
        <v>0</v>
      </c>
      <c r="J1212" s="17">
        <f t="shared" si="45"/>
        <v>67675</v>
      </c>
      <c r="K1212" s="18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</row>
    <row r="1213" spans="1:103" hidden="1" x14ac:dyDescent="0.25">
      <c r="A1213" s="1"/>
      <c r="B1213" s="1"/>
      <c r="E1213" s="16" t="s">
        <v>106</v>
      </c>
      <c r="F1213" s="51" t="s">
        <v>107</v>
      </c>
      <c r="G1213" s="17">
        <f t="shared" si="45"/>
        <v>0</v>
      </c>
      <c r="H1213" s="17">
        <f t="shared" si="45"/>
        <v>0</v>
      </c>
      <c r="I1213" s="17">
        <f t="shared" si="45"/>
        <v>0</v>
      </c>
      <c r="J1213" s="17">
        <f t="shared" si="45"/>
        <v>0</v>
      </c>
      <c r="K1213" s="18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</row>
    <row r="1214" spans="1:103" hidden="1" x14ac:dyDescent="0.25">
      <c r="A1214" s="1"/>
      <c r="B1214" s="1"/>
      <c r="E1214" s="16" t="s">
        <v>108</v>
      </c>
      <c r="F1214" s="51" t="s">
        <v>109</v>
      </c>
      <c r="G1214" s="17">
        <f t="shared" si="45"/>
        <v>0</v>
      </c>
      <c r="H1214" s="17">
        <f t="shared" si="45"/>
        <v>0</v>
      </c>
      <c r="I1214" s="17">
        <f t="shared" si="45"/>
        <v>0</v>
      </c>
      <c r="J1214" s="17">
        <f t="shared" si="45"/>
        <v>0</v>
      </c>
      <c r="K1214" s="18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</row>
    <row r="1215" spans="1:103" hidden="1" x14ac:dyDescent="0.25">
      <c r="A1215" s="1"/>
      <c r="B1215" s="1"/>
      <c r="E1215" s="16" t="s">
        <v>110</v>
      </c>
      <c r="F1215" s="51" t="s">
        <v>111</v>
      </c>
      <c r="G1215" s="17">
        <f t="shared" si="45"/>
        <v>1240</v>
      </c>
      <c r="H1215" s="17">
        <f t="shared" si="45"/>
        <v>0</v>
      </c>
      <c r="I1215" s="17">
        <f t="shared" si="45"/>
        <v>0</v>
      </c>
      <c r="J1215" s="17">
        <f t="shared" si="45"/>
        <v>1240</v>
      </c>
      <c r="K1215" s="18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</row>
    <row r="1216" spans="1:103" hidden="1" x14ac:dyDescent="0.25">
      <c r="A1216" s="1"/>
      <c r="B1216" s="1"/>
      <c r="E1216" s="16" t="s">
        <v>112</v>
      </c>
      <c r="F1216" s="54" t="s">
        <v>113</v>
      </c>
      <c r="G1216" s="17">
        <f t="shared" si="45"/>
        <v>0</v>
      </c>
      <c r="H1216" s="17">
        <f t="shared" si="45"/>
        <v>0</v>
      </c>
      <c r="I1216" s="17">
        <f t="shared" si="45"/>
        <v>0</v>
      </c>
      <c r="J1216" s="17">
        <f t="shared" si="45"/>
        <v>0</v>
      </c>
      <c r="K1216" s="18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</row>
    <row r="1217" spans="1:103" hidden="1" x14ac:dyDescent="0.25">
      <c r="A1217" s="1"/>
      <c r="B1217" s="1"/>
      <c r="E1217" s="16" t="s">
        <v>114</v>
      </c>
      <c r="F1217" s="51" t="s">
        <v>115</v>
      </c>
      <c r="G1217" s="17">
        <f t="shared" si="45"/>
        <v>0</v>
      </c>
      <c r="H1217" s="17">
        <f t="shared" si="45"/>
        <v>0</v>
      </c>
      <c r="I1217" s="17">
        <f t="shared" si="45"/>
        <v>0</v>
      </c>
      <c r="J1217" s="17">
        <f t="shared" si="45"/>
        <v>0</v>
      </c>
      <c r="K1217" s="18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</row>
    <row r="1218" spans="1:103" ht="30" hidden="1" x14ac:dyDescent="0.25">
      <c r="A1218" s="1"/>
      <c r="B1218" s="1"/>
      <c r="E1218" s="16" t="s">
        <v>116</v>
      </c>
      <c r="F1218" s="51" t="s">
        <v>117</v>
      </c>
      <c r="G1218" s="17">
        <f t="shared" si="45"/>
        <v>102500</v>
      </c>
      <c r="H1218" s="17">
        <f t="shared" si="45"/>
        <v>0</v>
      </c>
      <c r="I1218" s="17">
        <f t="shared" si="45"/>
        <v>0</v>
      </c>
      <c r="J1218" s="17">
        <f t="shared" si="45"/>
        <v>102500</v>
      </c>
      <c r="K1218" s="18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</row>
    <row r="1219" spans="1:103" hidden="1" x14ac:dyDescent="0.25">
      <c r="A1219" s="1"/>
      <c r="B1219" s="1"/>
      <c r="E1219" s="16" t="s">
        <v>118</v>
      </c>
      <c r="F1219" s="19" t="s">
        <v>119</v>
      </c>
      <c r="G1219" s="17">
        <f t="shared" si="45"/>
        <v>400175</v>
      </c>
      <c r="H1219" s="17">
        <f t="shared" si="45"/>
        <v>0</v>
      </c>
      <c r="I1219" s="17">
        <f t="shared" si="45"/>
        <v>0</v>
      </c>
      <c r="J1219" s="17">
        <f t="shared" si="45"/>
        <v>400175</v>
      </c>
      <c r="K1219" s="18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</row>
    <row r="1220" spans="1:103" hidden="1" x14ac:dyDescent="0.25">
      <c r="A1220" s="1"/>
      <c r="B1220" s="1"/>
      <c r="E1220" s="16" t="s">
        <v>120</v>
      </c>
      <c r="F1220" s="51" t="s">
        <v>121</v>
      </c>
      <c r="G1220" s="17">
        <f t="shared" si="45"/>
        <v>192855</v>
      </c>
      <c r="H1220" s="17">
        <f t="shared" si="45"/>
        <v>0</v>
      </c>
      <c r="I1220" s="17">
        <f t="shared" si="45"/>
        <v>0</v>
      </c>
      <c r="J1220" s="17">
        <f t="shared" si="45"/>
        <v>192855</v>
      </c>
      <c r="K1220" s="18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</row>
    <row r="1221" spans="1:103" hidden="1" x14ac:dyDescent="0.25">
      <c r="A1221" s="1"/>
      <c r="B1221" s="1"/>
      <c r="E1221" s="16" t="s">
        <v>122</v>
      </c>
      <c r="F1221" s="51" t="s">
        <v>123</v>
      </c>
      <c r="G1221" s="17">
        <f t="shared" si="45"/>
        <v>900</v>
      </c>
      <c r="H1221" s="17">
        <f t="shared" si="45"/>
        <v>0</v>
      </c>
      <c r="I1221" s="17">
        <f t="shared" si="45"/>
        <v>0</v>
      </c>
      <c r="J1221" s="17">
        <f t="shared" si="45"/>
        <v>900</v>
      </c>
      <c r="K1221" s="18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</row>
    <row r="1222" spans="1:103" ht="30" hidden="1" x14ac:dyDescent="0.25">
      <c r="A1222" s="1"/>
      <c r="B1222" s="1"/>
      <c r="E1222" s="16" t="s">
        <v>124</v>
      </c>
      <c r="F1222" s="51" t="s">
        <v>125</v>
      </c>
      <c r="G1222" s="17">
        <f t="shared" si="45"/>
        <v>206420</v>
      </c>
      <c r="H1222" s="17">
        <f t="shared" si="45"/>
        <v>0</v>
      </c>
      <c r="I1222" s="17">
        <f t="shared" si="45"/>
        <v>0</v>
      </c>
      <c r="J1222" s="17">
        <f t="shared" si="45"/>
        <v>206420</v>
      </c>
      <c r="K1222" s="18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</row>
    <row r="1223" spans="1:103" hidden="1" x14ac:dyDescent="0.25">
      <c r="A1223" s="1"/>
      <c r="B1223" s="1"/>
      <c r="E1223" s="16" t="s">
        <v>126</v>
      </c>
      <c r="F1223" s="55" t="s">
        <v>127</v>
      </c>
      <c r="G1223" s="17">
        <f t="shared" si="45"/>
        <v>83000</v>
      </c>
      <c r="H1223" s="17">
        <f t="shared" si="45"/>
        <v>0</v>
      </c>
      <c r="I1223" s="17">
        <f t="shared" si="45"/>
        <v>0</v>
      </c>
      <c r="J1223" s="17">
        <f t="shared" si="45"/>
        <v>83000</v>
      </c>
      <c r="K1223" s="18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</row>
    <row r="1224" spans="1:103" hidden="1" x14ac:dyDescent="0.25">
      <c r="A1224" s="1"/>
      <c r="B1224" s="1"/>
      <c r="E1224" s="16" t="s">
        <v>128</v>
      </c>
      <c r="F1224" s="55" t="s">
        <v>129</v>
      </c>
      <c r="G1224" s="17">
        <f t="shared" si="45"/>
        <v>53485</v>
      </c>
      <c r="H1224" s="17">
        <f t="shared" si="45"/>
        <v>0</v>
      </c>
      <c r="I1224" s="17">
        <f t="shared" si="45"/>
        <v>0</v>
      </c>
      <c r="J1224" s="17">
        <f t="shared" si="45"/>
        <v>53485</v>
      </c>
      <c r="K1224" s="18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</row>
    <row r="1225" spans="1:103" ht="30" hidden="1" x14ac:dyDescent="0.25">
      <c r="A1225" s="1"/>
      <c r="B1225" s="1"/>
      <c r="E1225" s="16" t="s">
        <v>130</v>
      </c>
      <c r="F1225" s="55" t="s">
        <v>131</v>
      </c>
      <c r="G1225" s="17">
        <f t="shared" si="45"/>
        <v>60000</v>
      </c>
      <c r="H1225" s="17">
        <f t="shared" si="45"/>
        <v>0</v>
      </c>
      <c r="I1225" s="17">
        <f t="shared" si="45"/>
        <v>0</v>
      </c>
      <c r="J1225" s="17">
        <f t="shared" si="45"/>
        <v>60000</v>
      </c>
      <c r="K1225" s="18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</row>
    <row r="1226" spans="1:103" ht="30" hidden="1" x14ac:dyDescent="0.25">
      <c r="A1226" s="1"/>
      <c r="B1226" s="1"/>
      <c r="E1226" s="16" t="s">
        <v>132</v>
      </c>
      <c r="F1226" s="55" t="s">
        <v>133</v>
      </c>
      <c r="G1226" s="17">
        <f t="shared" ref="G1226:J1241" si="46">G1370+G1514+G1802+G1658</f>
        <v>103500</v>
      </c>
      <c r="H1226" s="17">
        <f t="shared" si="46"/>
        <v>0</v>
      </c>
      <c r="I1226" s="17">
        <f t="shared" si="46"/>
        <v>0</v>
      </c>
      <c r="J1226" s="17">
        <f t="shared" si="46"/>
        <v>103500</v>
      </c>
      <c r="K1226" s="18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</row>
    <row r="1227" spans="1:103" hidden="1" x14ac:dyDescent="0.25">
      <c r="A1227" s="1"/>
      <c r="B1227" s="1"/>
      <c r="E1227" s="16" t="s">
        <v>134</v>
      </c>
      <c r="F1227" s="19" t="s">
        <v>135</v>
      </c>
      <c r="G1227" s="17">
        <f t="shared" si="46"/>
        <v>200000</v>
      </c>
      <c r="H1227" s="17">
        <f t="shared" si="46"/>
        <v>0</v>
      </c>
      <c r="I1227" s="17">
        <f t="shared" si="46"/>
        <v>0</v>
      </c>
      <c r="J1227" s="17">
        <f t="shared" si="46"/>
        <v>200000</v>
      </c>
      <c r="K1227" s="18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</row>
    <row r="1228" spans="1:103" hidden="1" x14ac:dyDescent="0.25">
      <c r="A1228" s="1"/>
      <c r="B1228" s="1"/>
      <c r="E1228" s="16" t="s">
        <v>136</v>
      </c>
      <c r="F1228" s="19" t="s">
        <v>137</v>
      </c>
      <c r="G1228" s="17">
        <f t="shared" si="46"/>
        <v>60000</v>
      </c>
      <c r="H1228" s="17">
        <f t="shared" si="46"/>
        <v>0</v>
      </c>
      <c r="I1228" s="17">
        <f t="shared" si="46"/>
        <v>0</v>
      </c>
      <c r="J1228" s="17">
        <f t="shared" si="46"/>
        <v>60000</v>
      </c>
      <c r="K1228" s="18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</row>
    <row r="1229" spans="1:103" hidden="1" x14ac:dyDescent="0.25">
      <c r="A1229" s="1"/>
      <c r="B1229" s="1"/>
      <c r="E1229" s="16" t="s">
        <v>138</v>
      </c>
      <c r="F1229" s="20" t="s">
        <v>139</v>
      </c>
      <c r="G1229" s="17">
        <f t="shared" si="46"/>
        <v>703500</v>
      </c>
      <c r="H1229" s="17">
        <f t="shared" si="46"/>
        <v>0</v>
      </c>
      <c r="I1229" s="17">
        <f t="shared" si="46"/>
        <v>0</v>
      </c>
      <c r="J1229" s="17">
        <f t="shared" si="46"/>
        <v>703500</v>
      </c>
      <c r="K1229" s="18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</row>
    <row r="1230" spans="1:103" hidden="1" x14ac:dyDescent="0.25">
      <c r="A1230" s="1"/>
      <c r="B1230" s="1"/>
      <c r="E1230" s="16" t="s">
        <v>140</v>
      </c>
      <c r="F1230" s="51" t="s">
        <v>141</v>
      </c>
      <c r="G1230" s="17">
        <f t="shared" si="46"/>
        <v>151200</v>
      </c>
      <c r="H1230" s="17">
        <f t="shared" si="46"/>
        <v>0</v>
      </c>
      <c r="I1230" s="17">
        <f t="shared" si="46"/>
        <v>0</v>
      </c>
      <c r="J1230" s="17">
        <f t="shared" si="46"/>
        <v>151200</v>
      </c>
      <c r="K1230" s="18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</row>
    <row r="1231" spans="1:103" hidden="1" x14ac:dyDescent="0.25">
      <c r="A1231" s="1"/>
      <c r="B1231" s="1"/>
      <c r="E1231" s="16" t="s">
        <v>142</v>
      </c>
      <c r="F1231" s="51" t="s">
        <v>143</v>
      </c>
      <c r="G1231" s="17">
        <f t="shared" si="46"/>
        <v>180200</v>
      </c>
      <c r="H1231" s="17">
        <f t="shared" si="46"/>
        <v>0</v>
      </c>
      <c r="I1231" s="17">
        <f t="shared" si="46"/>
        <v>0</v>
      </c>
      <c r="J1231" s="17">
        <f t="shared" si="46"/>
        <v>180200</v>
      </c>
      <c r="K1231" s="18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</row>
    <row r="1232" spans="1:103" hidden="1" x14ac:dyDescent="0.25">
      <c r="A1232" s="1"/>
      <c r="B1232" s="1"/>
      <c r="E1232" s="16" t="s">
        <v>144</v>
      </c>
      <c r="F1232" s="51" t="s">
        <v>145</v>
      </c>
      <c r="G1232" s="17">
        <f t="shared" si="46"/>
        <v>350100</v>
      </c>
      <c r="H1232" s="17">
        <f t="shared" si="46"/>
        <v>0</v>
      </c>
      <c r="I1232" s="17">
        <f t="shared" si="46"/>
        <v>0</v>
      </c>
      <c r="J1232" s="17">
        <f t="shared" si="46"/>
        <v>350100</v>
      </c>
      <c r="K1232" s="18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</row>
    <row r="1233" spans="1:103" hidden="1" x14ac:dyDescent="0.25">
      <c r="A1233" s="1"/>
      <c r="B1233" s="1"/>
      <c r="E1233" s="16" t="s">
        <v>146</v>
      </c>
      <c r="F1233" s="51" t="s">
        <v>147</v>
      </c>
      <c r="G1233" s="17">
        <f t="shared" si="46"/>
        <v>0</v>
      </c>
      <c r="H1233" s="17">
        <f t="shared" si="46"/>
        <v>0</v>
      </c>
      <c r="I1233" s="17">
        <f t="shared" si="46"/>
        <v>0</v>
      </c>
      <c r="J1233" s="17">
        <f t="shared" si="46"/>
        <v>0</v>
      </c>
      <c r="K1233" s="18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</row>
    <row r="1234" spans="1:103" ht="30" hidden="1" x14ac:dyDescent="0.25">
      <c r="A1234" s="1"/>
      <c r="B1234" s="1"/>
      <c r="E1234" s="16" t="s">
        <v>148</v>
      </c>
      <c r="F1234" s="51" t="s">
        <v>149</v>
      </c>
      <c r="G1234" s="17">
        <f t="shared" si="46"/>
        <v>0</v>
      </c>
      <c r="H1234" s="17">
        <f t="shared" si="46"/>
        <v>0</v>
      </c>
      <c r="I1234" s="17">
        <f t="shared" si="46"/>
        <v>0</v>
      </c>
      <c r="J1234" s="17">
        <f t="shared" si="46"/>
        <v>0</v>
      </c>
      <c r="K1234" s="18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</row>
    <row r="1235" spans="1:103" ht="30" hidden="1" x14ac:dyDescent="0.25">
      <c r="A1235" s="1"/>
      <c r="B1235" s="1"/>
      <c r="E1235" s="16" t="s">
        <v>150</v>
      </c>
      <c r="F1235" s="51" t="s">
        <v>151</v>
      </c>
      <c r="G1235" s="17">
        <f t="shared" si="46"/>
        <v>22000</v>
      </c>
      <c r="H1235" s="17">
        <f t="shared" si="46"/>
        <v>0</v>
      </c>
      <c r="I1235" s="17">
        <f t="shared" si="46"/>
        <v>0</v>
      </c>
      <c r="J1235" s="17">
        <f t="shared" si="46"/>
        <v>22000</v>
      </c>
      <c r="K1235" s="18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</row>
    <row r="1236" spans="1:103" ht="30" hidden="1" x14ac:dyDescent="0.25">
      <c r="A1236" s="1"/>
      <c r="B1236" s="1"/>
      <c r="E1236" s="56" t="s">
        <v>152</v>
      </c>
      <c r="F1236" s="51" t="s">
        <v>153</v>
      </c>
      <c r="G1236" s="17">
        <f t="shared" si="46"/>
        <v>0</v>
      </c>
      <c r="H1236" s="17">
        <f t="shared" si="46"/>
        <v>0</v>
      </c>
      <c r="I1236" s="17">
        <f t="shared" si="46"/>
        <v>0</v>
      </c>
      <c r="J1236" s="17">
        <f t="shared" si="46"/>
        <v>0</v>
      </c>
      <c r="K1236" s="18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</row>
    <row r="1237" spans="1:103" hidden="1" x14ac:dyDescent="0.25">
      <c r="A1237" s="1"/>
      <c r="B1237" s="1"/>
      <c r="E1237" s="16" t="s">
        <v>154</v>
      </c>
      <c r="F1237" s="51" t="s">
        <v>155</v>
      </c>
      <c r="G1237" s="17">
        <f t="shared" si="46"/>
        <v>0</v>
      </c>
      <c r="H1237" s="17">
        <f t="shared" si="46"/>
        <v>0</v>
      </c>
      <c r="I1237" s="17">
        <f t="shared" si="46"/>
        <v>0</v>
      </c>
      <c r="J1237" s="17">
        <f t="shared" si="46"/>
        <v>0</v>
      </c>
      <c r="K1237" s="18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</row>
    <row r="1238" spans="1:103" hidden="1" x14ac:dyDescent="0.25">
      <c r="A1238" s="1"/>
      <c r="B1238" s="1"/>
      <c r="E1238" s="16" t="s">
        <v>156</v>
      </c>
      <c r="F1238" s="19" t="s">
        <v>157</v>
      </c>
      <c r="G1238" s="17">
        <f t="shared" si="46"/>
        <v>560290</v>
      </c>
      <c r="H1238" s="17">
        <f t="shared" si="46"/>
        <v>0</v>
      </c>
      <c r="I1238" s="17">
        <f t="shared" si="46"/>
        <v>0</v>
      </c>
      <c r="J1238" s="17">
        <f t="shared" si="46"/>
        <v>560290</v>
      </c>
      <c r="K1238" s="18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</row>
    <row r="1239" spans="1:103" hidden="1" x14ac:dyDescent="0.25">
      <c r="A1239" s="1"/>
      <c r="B1239" s="1"/>
      <c r="E1239" s="16" t="s">
        <v>158</v>
      </c>
      <c r="F1239" s="19" t="s">
        <v>159</v>
      </c>
      <c r="G1239" s="17">
        <f t="shared" si="46"/>
        <v>52500</v>
      </c>
      <c r="H1239" s="17">
        <f t="shared" si="46"/>
        <v>0</v>
      </c>
      <c r="I1239" s="17">
        <f t="shared" si="46"/>
        <v>0</v>
      </c>
      <c r="J1239" s="17">
        <f t="shared" si="46"/>
        <v>52500</v>
      </c>
      <c r="K1239" s="18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</row>
    <row r="1240" spans="1:103" hidden="1" x14ac:dyDescent="0.25">
      <c r="A1240" s="1"/>
      <c r="B1240" s="1"/>
      <c r="E1240" s="16" t="s">
        <v>160</v>
      </c>
      <c r="F1240" s="19" t="s">
        <v>161</v>
      </c>
      <c r="G1240" s="17">
        <f t="shared" si="46"/>
        <v>3666480</v>
      </c>
      <c r="H1240" s="17">
        <f t="shared" si="46"/>
        <v>0</v>
      </c>
      <c r="I1240" s="17">
        <f t="shared" si="46"/>
        <v>0</v>
      </c>
      <c r="J1240" s="17">
        <f t="shared" si="46"/>
        <v>3666480</v>
      </c>
      <c r="K1240" s="18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</row>
    <row r="1241" spans="1:103" ht="30" hidden="1" x14ac:dyDescent="0.25">
      <c r="A1241" s="1"/>
      <c r="B1241" s="1"/>
      <c r="E1241" s="16" t="s">
        <v>162</v>
      </c>
      <c r="F1241" s="19" t="s">
        <v>163</v>
      </c>
      <c r="G1241" s="17">
        <f t="shared" si="46"/>
        <v>137250</v>
      </c>
      <c r="H1241" s="17">
        <f t="shared" si="46"/>
        <v>0</v>
      </c>
      <c r="I1241" s="17">
        <f t="shared" si="46"/>
        <v>0</v>
      </c>
      <c r="J1241" s="17">
        <f t="shared" si="46"/>
        <v>137250</v>
      </c>
      <c r="K1241" s="18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</row>
    <row r="1242" spans="1:103" ht="30" hidden="1" x14ac:dyDescent="0.25">
      <c r="A1242" s="1"/>
      <c r="B1242" s="1"/>
      <c r="E1242" s="16" t="s">
        <v>164</v>
      </c>
      <c r="F1242" s="19" t="s">
        <v>165</v>
      </c>
      <c r="G1242" s="17">
        <f t="shared" ref="G1242:J1257" si="47">G1386+G1530+G1818+G1674</f>
        <v>888450</v>
      </c>
      <c r="H1242" s="17">
        <f t="shared" si="47"/>
        <v>0</v>
      </c>
      <c r="I1242" s="17">
        <f t="shared" si="47"/>
        <v>0</v>
      </c>
      <c r="J1242" s="17">
        <f t="shared" si="47"/>
        <v>888450</v>
      </c>
      <c r="K1242" s="18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</row>
    <row r="1243" spans="1:103" hidden="1" x14ac:dyDescent="0.25">
      <c r="A1243" s="1"/>
      <c r="B1243" s="1"/>
      <c r="E1243" s="16" t="s">
        <v>166</v>
      </c>
      <c r="F1243" s="51" t="s">
        <v>167</v>
      </c>
      <c r="G1243" s="17">
        <f t="shared" si="47"/>
        <v>216700</v>
      </c>
      <c r="H1243" s="17">
        <f t="shared" si="47"/>
        <v>0</v>
      </c>
      <c r="I1243" s="17">
        <f t="shared" si="47"/>
        <v>0</v>
      </c>
      <c r="J1243" s="17">
        <f t="shared" si="47"/>
        <v>216700</v>
      </c>
      <c r="K1243" s="18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</row>
    <row r="1244" spans="1:103" hidden="1" x14ac:dyDescent="0.25">
      <c r="A1244" s="1"/>
      <c r="B1244" s="1"/>
      <c r="E1244" s="16" t="s">
        <v>168</v>
      </c>
      <c r="F1244" s="51" t="s">
        <v>169</v>
      </c>
      <c r="G1244" s="17">
        <f t="shared" si="47"/>
        <v>1000</v>
      </c>
      <c r="H1244" s="17">
        <f t="shared" si="47"/>
        <v>0</v>
      </c>
      <c r="I1244" s="17">
        <f t="shared" si="47"/>
        <v>0</v>
      </c>
      <c r="J1244" s="17">
        <f t="shared" si="47"/>
        <v>1000</v>
      </c>
      <c r="K1244" s="18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</row>
    <row r="1245" spans="1:103" hidden="1" x14ac:dyDescent="0.25">
      <c r="A1245" s="1"/>
      <c r="B1245" s="1"/>
      <c r="E1245" s="16" t="s">
        <v>170</v>
      </c>
      <c r="F1245" s="51" t="s">
        <v>171</v>
      </c>
      <c r="G1245" s="17">
        <f t="shared" si="47"/>
        <v>103750</v>
      </c>
      <c r="H1245" s="17">
        <f t="shared" si="47"/>
        <v>0</v>
      </c>
      <c r="I1245" s="17">
        <f t="shared" si="47"/>
        <v>0</v>
      </c>
      <c r="J1245" s="17">
        <f t="shared" si="47"/>
        <v>103750</v>
      </c>
      <c r="K1245" s="18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</row>
    <row r="1246" spans="1:103" hidden="1" x14ac:dyDescent="0.25">
      <c r="A1246" s="1"/>
      <c r="B1246" s="1"/>
      <c r="E1246" s="16" t="s">
        <v>172</v>
      </c>
      <c r="F1246" s="51" t="s">
        <v>173</v>
      </c>
      <c r="G1246" s="17">
        <f t="shared" si="47"/>
        <v>507000</v>
      </c>
      <c r="H1246" s="17">
        <f t="shared" si="47"/>
        <v>0</v>
      </c>
      <c r="I1246" s="17">
        <f t="shared" si="47"/>
        <v>0</v>
      </c>
      <c r="J1246" s="17">
        <f t="shared" si="47"/>
        <v>507000</v>
      </c>
      <c r="K1246" s="18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</row>
    <row r="1247" spans="1:103" hidden="1" x14ac:dyDescent="0.25">
      <c r="A1247" s="1"/>
      <c r="B1247" s="1"/>
      <c r="E1247" s="16" t="s">
        <v>174</v>
      </c>
      <c r="F1247" s="51" t="s">
        <v>175</v>
      </c>
      <c r="G1247" s="17">
        <f t="shared" si="47"/>
        <v>0</v>
      </c>
      <c r="H1247" s="17">
        <f t="shared" si="47"/>
        <v>0</v>
      </c>
      <c r="I1247" s="17">
        <f t="shared" si="47"/>
        <v>0</v>
      </c>
      <c r="J1247" s="17">
        <f t="shared" si="47"/>
        <v>0</v>
      </c>
      <c r="K1247" s="18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</row>
    <row r="1248" spans="1:103" ht="30" hidden="1" x14ac:dyDescent="0.25">
      <c r="A1248" s="1"/>
      <c r="B1248" s="1"/>
      <c r="E1248" s="16" t="s">
        <v>176</v>
      </c>
      <c r="F1248" s="51" t="s">
        <v>177</v>
      </c>
      <c r="G1248" s="17">
        <f t="shared" si="47"/>
        <v>60000</v>
      </c>
      <c r="H1248" s="17">
        <f t="shared" si="47"/>
        <v>0</v>
      </c>
      <c r="I1248" s="17">
        <f t="shared" si="47"/>
        <v>0</v>
      </c>
      <c r="J1248" s="17">
        <f t="shared" si="47"/>
        <v>60000</v>
      </c>
      <c r="K1248" s="18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</row>
    <row r="1249" spans="1:103" hidden="1" x14ac:dyDescent="0.25">
      <c r="A1249" s="1"/>
      <c r="B1249" s="1"/>
      <c r="E1249" s="16" t="s">
        <v>178</v>
      </c>
      <c r="F1249" s="19" t="s">
        <v>179</v>
      </c>
      <c r="G1249" s="17">
        <f t="shared" si="47"/>
        <v>4544243</v>
      </c>
      <c r="H1249" s="17">
        <f t="shared" si="47"/>
        <v>0</v>
      </c>
      <c r="I1249" s="17">
        <f t="shared" si="47"/>
        <v>0</v>
      </c>
      <c r="J1249" s="17">
        <f t="shared" si="47"/>
        <v>4544243</v>
      </c>
      <c r="K1249" s="18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</row>
    <row r="1250" spans="1:103" hidden="1" x14ac:dyDescent="0.25">
      <c r="A1250" s="1"/>
      <c r="B1250" s="1"/>
      <c r="E1250" s="16" t="s">
        <v>180</v>
      </c>
      <c r="F1250" s="51" t="s">
        <v>181</v>
      </c>
      <c r="G1250" s="17">
        <f t="shared" si="47"/>
        <v>126250</v>
      </c>
      <c r="H1250" s="17">
        <f t="shared" si="47"/>
        <v>0</v>
      </c>
      <c r="I1250" s="17">
        <f t="shared" si="47"/>
        <v>0</v>
      </c>
      <c r="J1250" s="17">
        <f t="shared" si="47"/>
        <v>126250</v>
      </c>
      <c r="K1250" s="18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</row>
    <row r="1251" spans="1:103" ht="30" hidden="1" x14ac:dyDescent="0.25">
      <c r="A1251" s="1"/>
      <c r="B1251" s="1"/>
      <c r="E1251" s="16" t="s">
        <v>182</v>
      </c>
      <c r="F1251" s="51" t="s">
        <v>183</v>
      </c>
      <c r="G1251" s="17">
        <f t="shared" si="47"/>
        <v>151000</v>
      </c>
      <c r="H1251" s="17">
        <f t="shared" si="47"/>
        <v>0</v>
      </c>
      <c r="I1251" s="17">
        <f t="shared" si="47"/>
        <v>0</v>
      </c>
      <c r="J1251" s="17">
        <f t="shared" si="47"/>
        <v>151000</v>
      </c>
      <c r="K1251" s="18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</row>
    <row r="1252" spans="1:103" hidden="1" x14ac:dyDescent="0.25">
      <c r="A1252" s="1"/>
      <c r="B1252" s="1"/>
      <c r="E1252" s="16" t="s">
        <v>184</v>
      </c>
      <c r="F1252" s="51" t="s">
        <v>185</v>
      </c>
      <c r="G1252" s="17">
        <f t="shared" si="47"/>
        <v>84000</v>
      </c>
      <c r="H1252" s="17">
        <f t="shared" si="47"/>
        <v>0</v>
      </c>
      <c r="I1252" s="17">
        <f t="shared" si="47"/>
        <v>0</v>
      </c>
      <c r="J1252" s="17">
        <f t="shared" si="47"/>
        <v>84000</v>
      </c>
      <c r="K1252" s="18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</row>
    <row r="1253" spans="1:103" ht="30" hidden="1" x14ac:dyDescent="0.25">
      <c r="A1253" s="1"/>
      <c r="B1253" s="1"/>
      <c r="E1253" s="16" t="s">
        <v>186</v>
      </c>
      <c r="F1253" s="51" t="s">
        <v>187</v>
      </c>
      <c r="G1253" s="17">
        <f t="shared" si="47"/>
        <v>195100</v>
      </c>
      <c r="H1253" s="17">
        <f t="shared" si="47"/>
        <v>0</v>
      </c>
      <c r="I1253" s="17">
        <f t="shared" si="47"/>
        <v>0</v>
      </c>
      <c r="J1253" s="17">
        <f t="shared" si="47"/>
        <v>195100</v>
      </c>
      <c r="K1253" s="18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</row>
    <row r="1254" spans="1:103" hidden="1" x14ac:dyDescent="0.25">
      <c r="A1254" s="1"/>
      <c r="B1254" s="1"/>
      <c r="E1254" s="16" t="s">
        <v>188</v>
      </c>
      <c r="F1254" s="51" t="s">
        <v>189</v>
      </c>
      <c r="G1254" s="17">
        <f t="shared" si="47"/>
        <v>64300</v>
      </c>
      <c r="H1254" s="17">
        <f t="shared" si="47"/>
        <v>0</v>
      </c>
      <c r="I1254" s="17">
        <f t="shared" si="47"/>
        <v>0</v>
      </c>
      <c r="J1254" s="17">
        <f t="shared" si="47"/>
        <v>64300</v>
      </c>
      <c r="K1254" s="18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</row>
    <row r="1255" spans="1:103" hidden="1" x14ac:dyDescent="0.25">
      <c r="A1255" s="1"/>
      <c r="B1255" s="1"/>
      <c r="E1255" s="16" t="s">
        <v>190</v>
      </c>
      <c r="F1255" s="51" t="s">
        <v>191</v>
      </c>
      <c r="G1255" s="17">
        <f t="shared" si="47"/>
        <v>100000</v>
      </c>
      <c r="H1255" s="17">
        <f t="shared" si="47"/>
        <v>0</v>
      </c>
      <c r="I1255" s="17">
        <f t="shared" si="47"/>
        <v>0</v>
      </c>
      <c r="J1255" s="17">
        <f t="shared" si="47"/>
        <v>100000</v>
      </c>
      <c r="K1255" s="18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</row>
    <row r="1256" spans="1:103" hidden="1" x14ac:dyDescent="0.25">
      <c r="A1256" s="1"/>
      <c r="B1256" s="1"/>
      <c r="E1256" s="16" t="s">
        <v>192</v>
      </c>
      <c r="F1256" s="51" t="s">
        <v>193</v>
      </c>
      <c r="G1256" s="17">
        <f t="shared" si="47"/>
        <v>30000</v>
      </c>
      <c r="H1256" s="17">
        <f t="shared" si="47"/>
        <v>0</v>
      </c>
      <c r="I1256" s="17">
        <f t="shared" si="47"/>
        <v>0</v>
      </c>
      <c r="J1256" s="17">
        <f t="shared" si="47"/>
        <v>30000</v>
      </c>
      <c r="K1256" s="18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</row>
    <row r="1257" spans="1:103" hidden="1" x14ac:dyDescent="0.25">
      <c r="A1257" s="1"/>
      <c r="B1257" s="1"/>
      <c r="E1257" s="16" t="s">
        <v>194</v>
      </c>
      <c r="F1257" s="51" t="s">
        <v>195</v>
      </c>
      <c r="G1257" s="17">
        <f t="shared" si="47"/>
        <v>263733</v>
      </c>
      <c r="H1257" s="17">
        <f t="shared" si="47"/>
        <v>0</v>
      </c>
      <c r="I1257" s="17">
        <f t="shared" si="47"/>
        <v>0</v>
      </c>
      <c r="J1257" s="17">
        <f t="shared" si="47"/>
        <v>263733</v>
      </c>
      <c r="K1257" s="18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</row>
    <row r="1258" spans="1:103" hidden="1" x14ac:dyDescent="0.25">
      <c r="A1258" s="1"/>
      <c r="B1258" s="1"/>
      <c r="E1258" s="16" t="s">
        <v>196</v>
      </c>
      <c r="F1258" s="51" t="s">
        <v>197</v>
      </c>
      <c r="G1258" s="17">
        <f t="shared" ref="G1258:J1273" si="48">G1402+G1546+G1834+G1690</f>
        <v>20000</v>
      </c>
      <c r="H1258" s="17">
        <f t="shared" si="48"/>
        <v>0</v>
      </c>
      <c r="I1258" s="17">
        <f t="shared" si="48"/>
        <v>0</v>
      </c>
      <c r="J1258" s="17">
        <f t="shared" si="48"/>
        <v>20000</v>
      </c>
      <c r="K1258" s="18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</row>
    <row r="1259" spans="1:103" ht="30" hidden="1" x14ac:dyDescent="0.25">
      <c r="A1259" s="1"/>
      <c r="B1259" s="1"/>
      <c r="E1259" s="56" t="s">
        <v>198</v>
      </c>
      <c r="F1259" s="51" t="s">
        <v>199</v>
      </c>
      <c r="G1259" s="17">
        <f t="shared" si="48"/>
        <v>916360</v>
      </c>
      <c r="H1259" s="17">
        <f t="shared" si="48"/>
        <v>0</v>
      </c>
      <c r="I1259" s="17">
        <f t="shared" si="48"/>
        <v>0</v>
      </c>
      <c r="J1259" s="17">
        <f t="shared" si="48"/>
        <v>916360</v>
      </c>
      <c r="K1259" s="18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</row>
    <row r="1260" spans="1:103" hidden="1" x14ac:dyDescent="0.25">
      <c r="A1260" s="1"/>
      <c r="B1260" s="1"/>
      <c r="E1260" s="56" t="s">
        <v>200</v>
      </c>
      <c r="F1260" s="51" t="s">
        <v>201</v>
      </c>
      <c r="G1260" s="17">
        <f t="shared" si="48"/>
        <v>0</v>
      </c>
      <c r="H1260" s="17">
        <f t="shared" si="48"/>
        <v>0</v>
      </c>
      <c r="I1260" s="17">
        <f t="shared" si="48"/>
        <v>0</v>
      </c>
      <c r="J1260" s="17">
        <f t="shared" si="48"/>
        <v>0</v>
      </c>
      <c r="K1260" s="18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</row>
    <row r="1261" spans="1:103" ht="19.5" hidden="1" customHeight="1" x14ac:dyDescent="0.25">
      <c r="A1261" s="1"/>
      <c r="B1261" s="1"/>
      <c r="E1261" s="46" t="s">
        <v>202</v>
      </c>
      <c r="F1261" s="52" t="s">
        <v>203</v>
      </c>
      <c r="G1261" s="17">
        <f t="shared" si="48"/>
        <v>2593500</v>
      </c>
      <c r="H1261" s="17">
        <f t="shared" si="48"/>
        <v>0</v>
      </c>
      <c r="I1261" s="17">
        <f t="shared" si="48"/>
        <v>0</v>
      </c>
      <c r="J1261" s="17">
        <f t="shared" si="48"/>
        <v>2593500</v>
      </c>
      <c r="K1261" s="18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</row>
    <row r="1262" spans="1:103" ht="19.5" customHeight="1" x14ac:dyDescent="0.25">
      <c r="C1262" s="1" t="s">
        <v>1</v>
      </c>
      <c r="E1262" s="16">
        <v>2.5</v>
      </c>
      <c r="F1262" s="19" t="s">
        <v>10</v>
      </c>
      <c r="G1262" s="17">
        <f t="shared" si="48"/>
        <v>60000</v>
      </c>
      <c r="H1262" s="17">
        <f t="shared" si="48"/>
        <v>0</v>
      </c>
      <c r="I1262" s="17">
        <f t="shared" si="48"/>
        <v>0</v>
      </c>
      <c r="J1262" s="17">
        <f t="shared" si="48"/>
        <v>60000</v>
      </c>
      <c r="K1262" s="24"/>
      <c r="L1262" s="24"/>
      <c r="M1262" s="1"/>
      <c r="N1262" s="1"/>
      <c r="O1262" s="1"/>
      <c r="P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</row>
    <row r="1263" spans="1:103" x14ac:dyDescent="0.25">
      <c r="C1263" s="1" t="s">
        <v>1</v>
      </c>
      <c r="E1263" s="16">
        <v>2.6</v>
      </c>
      <c r="F1263" s="21" t="s">
        <v>11</v>
      </c>
      <c r="G1263" s="17">
        <f t="shared" si="48"/>
        <v>79000</v>
      </c>
      <c r="H1263" s="17">
        <f t="shared" si="48"/>
        <v>0</v>
      </c>
      <c r="I1263" s="17">
        <f t="shared" si="48"/>
        <v>1000000</v>
      </c>
      <c r="J1263" s="17">
        <f t="shared" si="48"/>
        <v>1079000</v>
      </c>
      <c r="K1263" s="24"/>
      <c r="L1263" s="24"/>
    </row>
    <row r="1264" spans="1:103" x14ac:dyDescent="0.25">
      <c r="C1264" s="1" t="s">
        <v>1</v>
      </c>
      <c r="E1264" s="16" t="s">
        <v>12</v>
      </c>
      <c r="F1264" s="21" t="s">
        <v>13</v>
      </c>
      <c r="G1264" s="17">
        <f t="shared" si="48"/>
        <v>610000</v>
      </c>
      <c r="H1264" s="17">
        <f t="shared" si="48"/>
        <v>0</v>
      </c>
      <c r="I1264" s="17">
        <f t="shared" si="48"/>
        <v>0</v>
      </c>
      <c r="J1264" s="17">
        <f t="shared" si="48"/>
        <v>610000</v>
      </c>
      <c r="K1264" s="24"/>
      <c r="L1264" s="24"/>
    </row>
    <row r="1265" spans="1:103" x14ac:dyDescent="0.25">
      <c r="C1265" s="1" t="s">
        <v>1</v>
      </c>
      <c r="E1265" s="16">
        <v>2.8</v>
      </c>
      <c r="F1265" s="19" t="s">
        <v>14</v>
      </c>
      <c r="G1265" s="17">
        <f t="shared" si="48"/>
        <v>1555000</v>
      </c>
      <c r="H1265" s="17">
        <f t="shared" si="48"/>
        <v>2000000</v>
      </c>
      <c r="I1265" s="17">
        <f t="shared" si="48"/>
        <v>0</v>
      </c>
      <c r="J1265" s="17">
        <f t="shared" si="48"/>
        <v>3555000</v>
      </c>
      <c r="K1265" s="24"/>
      <c r="L1265" s="24"/>
    </row>
    <row r="1266" spans="1:103" ht="27" hidden="1" x14ac:dyDescent="0.25">
      <c r="A1266" s="1"/>
      <c r="B1266" s="1"/>
      <c r="E1266" s="44" t="s">
        <v>204</v>
      </c>
      <c r="F1266" s="48" t="s">
        <v>205</v>
      </c>
      <c r="G1266" s="17">
        <f t="shared" si="48"/>
        <v>10000</v>
      </c>
      <c r="H1266" s="17">
        <f t="shared" si="48"/>
        <v>0</v>
      </c>
      <c r="I1266" s="17">
        <f t="shared" si="48"/>
        <v>0</v>
      </c>
      <c r="J1266" s="17">
        <f t="shared" si="48"/>
        <v>10000</v>
      </c>
      <c r="K1266" s="18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</row>
    <row r="1267" spans="1:103" hidden="1" x14ac:dyDescent="0.25">
      <c r="A1267" s="1"/>
      <c r="B1267" s="1"/>
      <c r="E1267" s="16" t="s">
        <v>206</v>
      </c>
      <c r="F1267" s="54" t="s">
        <v>207</v>
      </c>
      <c r="G1267" s="17">
        <f t="shared" si="48"/>
        <v>20000</v>
      </c>
      <c r="H1267" s="17">
        <f t="shared" si="48"/>
        <v>0</v>
      </c>
      <c r="I1267" s="17">
        <f t="shared" si="48"/>
        <v>0</v>
      </c>
      <c r="J1267" s="17">
        <f t="shared" si="48"/>
        <v>20000</v>
      </c>
      <c r="K1267" s="18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</row>
    <row r="1268" spans="1:103" hidden="1" x14ac:dyDescent="0.25">
      <c r="A1268" s="1"/>
      <c r="B1268" s="1"/>
      <c r="E1268" s="16" t="s">
        <v>208</v>
      </c>
      <c r="F1268" s="54" t="s">
        <v>209</v>
      </c>
      <c r="G1268" s="17">
        <f t="shared" si="48"/>
        <v>0</v>
      </c>
      <c r="H1268" s="17">
        <f t="shared" si="48"/>
        <v>0</v>
      </c>
      <c r="I1268" s="17">
        <f t="shared" si="48"/>
        <v>0</v>
      </c>
      <c r="J1268" s="17">
        <f t="shared" si="48"/>
        <v>0</v>
      </c>
      <c r="K1268" s="18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</row>
    <row r="1269" spans="1:103" hidden="1" x14ac:dyDescent="0.25">
      <c r="A1269" s="1"/>
      <c r="B1269" s="1"/>
      <c r="E1269" s="16" t="s">
        <v>210</v>
      </c>
      <c r="F1269" s="54" t="s">
        <v>211</v>
      </c>
      <c r="G1269" s="17">
        <f t="shared" si="48"/>
        <v>0</v>
      </c>
      <c r="H1269" s="17">
        <f t="shared" si="48"/>
        <v>0</v>
      </c>
      <c r="I1269" s="17">
        <f t="shared" si="48"/>
        <v>0</v>
      </c>
      <c r="J1269" s="17">
        <f t="shared" si="48"/>
        <v>0</v>
      </c>
      <c r="K1269" s="18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</row>
    <row r="1270" spans="1:103" hidden="1" x14ac:dyDescent="0.25">
      <c r="A1270" s="1"/>
      <c r="B1270" s="1"/>
      <c r="E1270" s="16" t="s">
        <v>212</v>
      </c>
      <c r="F1270" s="54" t="s">
        <v>213</v>
      </c>
      <c r="G1270" s="17">
        <f t="shared" si="48"/>
        <v>0</v>
      </c>
      <c r="H1270" s="17">
        <f t="shared" si="48"/>
        <v>0</v>
      </c>
      <c r="I1270" s="17">
        <f t="shared" si="48"/>
        <v>0</v>
      </c>
      <c r="J1270" s="17">
        <f t="shared" si="48"/>
        <v>0</v>
      </c>
      <c r="K1270" s="18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</row>
    <row r="1271" spans="1:103" hidden="1" x14ac:dyDescent="0.25">
      <c r="A1271" s="1"/>
      <c r="B1271" s="1"/>
      <c r="E1271" s="16" t="s">
        <v>214</v>
      </c>
      <c r="F1271" s="54" t="s">
        <v>215</v>
      </c>
      <c r="G1271" s="17">
        <f t="shared" si="48"/>
        <v>0</v>
      </c>
      <c r="H1271" s="17">
        <f t="shared" si="48"/>
        <v>0</v>
      </c>
      <c r="I1271" s="17">
        <f t="shared" si="48"/>
        <v>0</v>
      </c>
      <c r="J1271" s="17">
        <f t="shared" si="48"/>
        <v>0</v>
      </c>
      <c r="K1271" s="18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</row>
    <row r="1272" spans="1:103" hidden="1" x14ac:dyDescent="0.25">
      <c r="A1272" s="1"/>
      <c r="B1272" s="1"/>
      <c r="E1272" s="16" t="s">
        <v>216</v>
      </c>
      <c r="F1272" s="54" t="s">
        <v>217</v>
      </c>
      <c r="G1272" s="17">
        <f t="shared" si="48"/>
        <v>0</v>
      </c>
      <c r="H1272" s="17">
        <f t="shared" si="48"/>
        <v>0</v>
      </c>
      <c r="I1272" s="17">
        <f t="shared" si="48"/>
        <v>0</v>
      </c>
      <c r="J1272" s="17">
        <f t="shared" si="48"/>
        <v>0</v>
      </c>
      <c r="K1272" s="18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</row>
    <row r="1273" spans="1:103" hidden="1" x14ac:dyDescent="0.25">
      <c r="A1273" s="1"/>
      <c r="B1273" s="1"/>
      <c r="E1273" s="16" t="s">
        <v>218</v>
      </c>
      <c r="F1273" s="54" t="s">
        <v>219</v>
      </c>
      <c r="G1273" s="17">
        <f t="shared" si="48"/>
        <v>103950</v>
      </c>
      <c r="H1273" s="17">
        <f t="shared" si="48"/>
        <v>0</v>
      </c>
      <c r="I1273" s="17">
        <f t="shared" si="48"/>
        <v>0</v>
      </c>
      <c r="J1273" s="17">
        <f t="shared" si="48"/>
        <v>103950</v>
      </c>
      <c r="K1273" s="18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</row>
    <row r="1274" spans="1:103" hidden="1" x14ac:dyDescent="0.25">
      <c r="A1274" s="1"/>
      <c r="B1274" s="1"/>
      <c r="E1274" s="16" t="s">
        <v>220</v>
      </c>
      <c r="F1274" s="54" t="s">
        <v>221</v>
      </c>
      <c r="G1274" s="17">
        <f t="shared" ref="G1274:J1289" si="49">G1418+G1562+G1850+G1706</f>
        <v>346500</v>
      </c>
      <c r="H1274" s="17">
        <f t="shared" si="49"/>
        <v>0</v>
      </c>
      <c r="I1274" s="17">
        <f t="shared" si="49"/>
        <v>0</v>
      </c>
      <c r="J1274" s="17">
        <f t="shared" si="49"/>
        <v>346500</v>
      </c>
      <c r="K1274" s="18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</row>
    <row r="1275" spans="1:103" hidden="1" x14ac:dyDescent="0.25">
      <c r="A1275" s="1"/>
      <c r="B1275" s="1"/>
      <c r="E1275" s="16" t="s">
        <v>222</v>
      </c>
      <c r="F1275" s="54" t="s">
        <v>223</v>
      </c>
      <c r="G1275" s="17">
        <f t="shared" si="49"/>
        <v>0</v>
      </c>
      <c r="H1275" s="17">
        <f t="shared" si="49"/>
        <v>0</v>
      </c>
      <c r="I1275" s="17">
        <f t="shared" si="49"/>
        <v>0</v>
      </c>
      <c r="J1275" s="17">
        <f t="shared" si="49"/>
        <v>0</v>
      </c>
      <c r="K1275" s="18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</row>
    <row r="1276" spans="1:103" hidden="1" x14ac:dyDescent="0.25">
      <c r="A1276" s="1"/>
      <c r="B1276" s="1"/>
      <c r="E1276" s="16" t="s">
        <v>224</v>
      </c>
      <c r="F1276" s="54" t="s">
        <v>225</v>
      </c>
      <c r="G1276" s="17">
        <f t="shared" si="49"/>
        <v>230175</v>
      </c>
      <c r="H1276" s="17">
        <f t="shared" si="49"/>
        <v>0</v>
      </c>
      <c r="I1276" s="17">
        <f t="shared" si="49"/>
        <v>0</v>
      </c>
      <c r="J1276" s="17">
        <f t="shared" si="49"/>
        <v>230175</v>
      </c>
      <c r="K1276" s="18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</row>
    <row r="1277" spans="1:103" ht="27" hidden="1" x14ac:dyDescent="0.25">
      <c r="A1277" s="1"/>
      <c r="B1277" s="1"/>
      <c r="E1277" s="16" t="s">
        <v>226</v>
      </c>
      <c r="F1277" s="21" t="s">
        <v>227</v>
      </c>
      <c r="G1277" s="17">
        <f t="shared" si="49"/>
        <v>386000</v>
      </c>
      <c r="H1277" s="17">
        <f t="shared" si="49"/>
        <v>0</v>
      </c>
      <c r="I1277" s="17">
        <f t="shared" si="49"/>
        <v>0</v>
      </c>
      <c r="J1277" s="17">
        <f t="shared" si="49"/>
        <v>386000</v>
      </c>
      <c r="K1277" s="18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</row>
    <row r="1278" spans="1:103" hidden="1" x14ac:dyDescent="0.25">
      <c r="A1278" s="1"/>
      <c r="B1278" s="1"/>
      <c r="E1278" s="16"/>
      <c r="F1278" s="54" t="s">
        <v>228</v>
      </c>
      <c r="G1278" s="17">
        <f t="shared" si="49"/>
        <v>250000</v>
      </c>
      <c r="H1278" s="17">
        <f t="shared" si="49"/>
        <v>0</v>
      </c>
      <c r="I1278" s="17">
        <f t="shared" si="49"/>
        <v>0</v>
      </c>
      <c r="J1278" s="17">
        <f t="shared" si="49"/>
        <v>250000</v>
      </c>
      <c r="K1278" s="18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</row>
    <row r="1279" spans="1:103" hidden="1" x14ac:dyDescent="0.25">
      <c r="A1279" s="1"/>
      <c r="B1279" s="1"/>
      <c r="E1279" s="16"/>
      <c r="F1279" s="54" t="s">
        <v>229</v>
      </c>
      <c r="G1279" s="17">
        <f t="shared" si="49"/>
        <v>100000</v>
      </c>
      <c r="H1279" s="17">
        <f t="shared" si="49"/>
        <v>0</v>
      </c>
      <c r="I1279" s="17">
        <f t="shared" si="49"/>
        <v>0</v>
      </c>
      <c r="J1279" s="17">
        <f t="shared" si="49"/>
        <v>100000</v>
      </c>
      <c r="K1279" s="18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</row>
    <row r="1280" spans="1:103" hidden="1" x14ac:dyDescent="0.25">
      <c r="A1280" s="1"/>
      <c r="B1280" s="1"/>
      <c r="E1280" s="16"/>
      <c r="F1280" s="54" t="s">
        <v>230</v>
      </c>
      <c r="G1280" s="17">
        <f t="shared" si="49"/>
        <v>20000</v>
      </c>
      <c r="H1280" s="17">
        <f t="shared" si="49"/>
        <v>0</v>
      </c>
      <c r="I1280" s="17">
        <f t="shared" si="49"/>
        <v>0</v>
      </c>
      <c r="J1280" s="17">
        <f t="shared" si="49"/>
        <v>20000</v>
      </c>
      <c r="K1280" s="18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</row>
    <row r="1281" spans="1:103" hidden="1" x14ac:dyDescent="0.25">
      <c r="A1281" s="1"/>
      <c r="B1281" s="1"/>
      <c r="E1281" s="16"/>
      <c r="F1281" s="54" t="s">
        <v>231</v>
      </c>
      <c r="G1281" s="17">
        <f t="shared" si="49"/>
        <v>16000</v>
      </c>
      <c r="H1281" s="17">
        <f t="shared" si="49"/>
        <v>0</v>
      </c>
      <c r="I1281" s="17">
        <f t="shared" si="49"/>
        <v>0</v>
      </c>
      <c r="J1281" s="17">
        <f t="shared" si="49"/>
        <v>16000</v>
      </c>
      <c r="K1281" s="18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</row>
    <row r="1282" spans="1:103" hidden="1" x14ac:dyDescent="0.25">
      <c r="A1282" s="1"/>
      <c r="B1282" s="1"/>
      <c r="E1282" s="46" t="s">
        <v>232</v>
      </c>
      <c r="F1282" s="54" t="s">
        <v>233</v>
      </c>
      <c r="G1282" s="17">
        <f t="shared" si="49"/>
        <v>25000</v>
      </c>
      <c r="H1282" s="17">
        <f t="shared" si="49"/>
        <v>0</v>
      </c>
      <c r="I1282" s="17">
        <f t="shared" si="49"/>
        <v>0</v>
      </c>
      <c r="J1282" s="17">
        <f t="shared" si="49"/>
        <v>25000</v>
      </c>
      <c r="K1282" s="18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</row>
    <row r="1283" spans="1:103" hidden="1" x14ac:dyDescent="0.25">
      <c r="A1283" s="1"/>
      <c r="B1283" s="1"/>
      <c r="E1283" s="46" t="s">
        <v>234</v>
      </c>
      <c r="F1283" s="54" t="s">
        <v>235</v>
      </c>
      <c r="G1283" s="17">
        <f t="shared" si="49"/>
        <v>433375</v>
      </c>
      <c r="H1283" s="17">
        <f t="shared" si="49"/>
        <v>2000000</v>
      </c>
      <c r="I1283" s="17">
        <f t="shared" si="49"/>
        <v>0</v>
      </c>
      <c r="J1283" s="17">
        <f t="shared" si="49"/>
        <v>2433375</v>
      </c>
      <c r="K1283" s="18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</row>
    <row r="1284" spans="1:103" hidden="1" x14ac:dyDescent="0.25">
      <c r="A1284" s="1"/>
      <c r="B1284" s="1"/>
      <c r="E1284" s="46" t="s">
        <v>236</v>
      </c>
      <c r="F1284" s="57" t="s">
        <v>237</v>
      </c>
      <c r="G1284" s="17">
        <f t="shared" si="49"/>
        <v>0</v>
      </c>
      <c r="H1284" s="17">
        <f t="shared" si="49"/>
        <v>0</v>
      </c>
      <c r="I1284" s="17">
        <f t="shared" si="49"/>
        <v>0</v>
      </c>
      <c r="J1284" s="17">
        <f t="shared" si="49"/>
        <v>0</v>
      </c>
      <c r="K1284" s="18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</row>
    <row r="1285" spans="1:103" x14ac:dyDescent="0.25">
      <c r="C1285" s="1" t="s">
        <v>1</v>
      </c>
      <c r="E1285" s="16">
        <v>31</v>
      </c>
      <c r="F1285" s="22" t="s">
        <v>15</v>
      </c>
      <c r="G1285" s="17">
        <f t="shared" si="49"/>
        <v>60655000</v>
      </c>
      <c r="H1285" s="17">
        <f t="shared" si="49"/>
        <v>0</v>
      </c>
      <c r="I1285" s="17">
        <f t="shared" si="49"/>
        <v>0</v>
      </c>
      <c r="J1285" s="17">
        <f t="shared" si="49"/>
        <v>60655000</v>
      </c>
      <c r="K1285" s="24"/>
      <c r="L1285" s="24"/>
    </row>
    <row r="1286" spans="1:103" hidden="1" x14ac:dyDescent="0.25">
      <c r="A1286" s="1"/>
      <c r="B1286" s="1"/>
      <c r="E1286" s="44">
        <v>31.1</v>
      </c>
      <c r="F1286" s="58" t="s">
        <v>238</v>
      </c>
      <c r="G1286" s="17">
        <f t="shared" si="49"/>
        <v>60655000</v>
      </c>
      <c r="H1286" s="17">
        <f t="shared" si="49"/>
        <v>0</v>
      </c>
      <c r="I1286" s="17">
        <f t="shared" si="49"/>
        <v>0</v>
      </c>
      <c r="J1286" s="17">
        <f t="shared" si="49"/>
        <v>60655000</v>
      </c>
      <c r="K1286" s="18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</row>
    <row r="1287" spans="1:103" hidden="1" x14ac:dyDescent="0.25">
      <c r="A1287" s="1"/>
      <c r="B1287" s="1"/>
      <c r="E1287" s="16" t="s">
        <v>239</v>
      </c>
      <c r="F1287" s="59" t="s">
        <v>240</v>
      </c>
      <c r="G1287" s="17">
        <f t="shared" si="49"/>
        <v>47206500</v>
      </c>
      <c r="H1287" s="17">
        <f t="shared" si="49"/>
        <v>0</v>
      </c>
      <c r="I1287" s="17">
        <f t="shared" si="49"/>
        <v>0</v>
      </c>
      <c r="J1287" s="17">
        <f t="shared" si="49"/>
        <v>47206500</v>
      </c>
      <c r="K1287" s="18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</row>
    <row r="1288" spans="1:103" hidden="1" x14ac:dyDescent="0.25">
      <c r="A1288" s="1"/>
      <c r="B1288" s="1"/>
      <c r="E1288" s="16" t="s">
        <v>241</v>
      </c>
      <c r="F1288" s="59" t="s">
        <v>242</v>
      </c>
      <c r="G1288" s="17">
        <f t="shared" si="49"/>
        <v>0</v>
      </c>
      <c r="H1288" s="17">
        <f t="shared" si="49"/>
        <v>0</v>
      </c>
      <c r="I1288" s="17">
        <f t="shared" si="49"/>
        <v>0</v>
      </c>
      <c r="J1288" s="17">
        <f t="shared" si="49"/>
        <v>0</v>
      </c>
      <c r="K1288" s="18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</row>
    <row r="1289" spans="1:103" hidden="1" x14ac:dyDescent="0.25">
      <c r="A1289" s="1"/>
      <c r="B1289" s="1"/>
      <c r="E1289" s="16" t="s">
        <v>243</v>
      </c>
      <c r="F1289" s="59" t="s">
        <v>244</v>
      </c>
      <c r="G1289" s="17">
        <f t="shared" si="49"/>
        <v>47206500</v>
      </c>
      <c r="H1289" s="17">
        <f t="shared" si="49"/>
        <v>0</v>
      </c>
      <c r="I1289" s="17">
        <f t="shared" si="49"/>
        <v>0</v>
      </c>
      <c r="J1289" s="17">
        <f t="shared" si="49"/>
        <v>47206500</v>
      </c>
      <c r="K1289" s="18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</row>
    <row r="1290" spans="1:103" hidden="1" x14ac:dyDescent="0.25">
      <c r="A1290" s="1"/>
      <c r="B1290" s="1"/>
      <c r="E1290" s="16" t="s">
        <v>245</v>
      </c>
      <c r="F1290" s="59" t="s">
        <v>246</v>
      </c>
      <c r="G1290" s="17">
        <f t="shared" ref="G1290:J1305" si="50">G1434+G1578+G1866+G1722</f>
        <v>0</v>
      </c>
      <c r="H1290" s="17">
        <f t="shared" si="50"/>
        <v>0</v>
      </c>
      <c r="I1290" s="17">
        <f t="shared" si="50"/>
        <v>0</v>
      </c>
      <c r="J1290" s="17">
        <f t="shared" si="50"/>
        <v>0</v>
      </c>
      <c r="K1290" s="18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</row>
    <row r="1291" spans="1:103" hidden="1" x14ac:dyDescent="0.25">
      <c r="A1291" s="1"/>
      <c r="B1291" s="1"/>
      <c r="E1291" s="16" t="s">
        <v>247</v>
      </c>
      <c r="F1291" s="59" t="s">
        <v>248</v>
      </c>
      <c r="G1291" s="17">
        <f t="shared" si="50"/>
        <v>0</v>
      </c>
      <c r="H1291" s="17">
        <f t="shared" si="50"/>
        <v>0</v>
      </c>
      <c r="I1291" s="17">
        <f t="shared" si="50"/>
        <v>0</v>
      </c>
      <c r="J1291" s="17">
        <f t="shared" si="50"/>
        <v>0</v>
      </c>
      <c r="K1291" s="18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</row>
    <row r="1292" spans="1:103" hidden="1" x14ac:dyDescent="0.25">
      <c r="A1292" s="1"/>
      <c r="B1292" s="1"/>
      <c r="E1292" s="16" t="s">
        <v>249</v>
      </c>
      <c r="F1292" s="59" t="s">
        <v>250</v>
      </c>
      <c r="G1292" s="17">
        <f t="shared" si="50"/>
        <v>0</v>
      </c>
      <c r="H1292" s="17">
        <f t="shared" si="50"/>
        <v>0</v>
      </c>
      <c r="I1292" s="17">
        <f t="shared" si="50"/>
        <v>0</v>
      </c>
      <c r="J1292" s="17">
        <f t="shared" si="50"/>
        <v>0</v>
      </c>
      <c r="K1292" s="18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</row>
    <row r="1293" spans="1:103" hidden="1" x14ac:dyDescent="0.25">
      <c r="A1293" s="1"/>
      <c r="B1293" s="1"/>
      <c r="E1293" s="16" t="s">
        <v>251</v>
      </c>
      <c r="F1293" s="59" t="s">
        <v>252</v>
      </c>
      <c r="G1293" s="17">
        <f t="shared" si="50"/>
        <v>0</v>
      </c>
      <c r="H1293" s="17">
        <f t="shared" si="50"/>
        <v>0</v>
      </c>
      <c r="I1293" s="17">
        <f t="shared" si="50"/>
        <v>0</v>
      </c>
      <c r="J1293" s="17">
        <f t="shared" si="50"/>
        <v>0</v>
      </c>
      <c r="K1293" s="18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</row>
    <row r="1294" spans="1:103" hidden="1" x14ac:dyDescent="0.25">
      <c r="A1294" s="1"/>
      <c r="B1294" s="1"/>
      <c r="E1294" s="16" t="s">
        <v>253</v>
      </c>
      <c r="F1294" s="22" t="s">
        <v>254</v>
      </c>
      <c r="G1294" s="17">
        <f t="shared" si="50"/>
        <v>13448500</v>
      </c>
      <c r="H1294" s="17">
        <f t="shared" si="50"/>
        <v>0</v>
      </c>
      <c r="I1294" s="17">
        <f t="shared" si="50"/>
        <v>0</v>
      </c>
      <c r="J1294" s="17">
        <f t="shared" si="50"/>
        <v>13448500</v>
      </c>
      <c r="K1294" s="18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</row>
    <row r="1295" spans="1:103" hidden="1" x14ac:dyDescent="0.25">
      <c r="A1295" s="1"/>
      <c r="B1295" s="1"/>
      <c r="E1295" s="16" t="s">
        <v>255</v>
      </c>
      <c r="F1295" s="59" t="s">
        <v>256</v>
      </c>
      <c r="G1295" s="17">
        <f t="shared" si="50"/>
        <v>0</v>
      </c>
      <c r="H1295" s="17">
        <f t="shared" si="50"/>
        <v>0</v>
      </c>
      <c r="I1295" s="17">
        <f t="shared" si="50"/>
        <v>0</v>
      </c>
      <c r="J1295" s="17">
        <f t="shared" si="50"/>
        <v>0</v>
      </c>
      <c r="K1295" s="18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</row>
    <row r="1296" spans="1:103" hidden="1" x14ac:dyDescent="0.25">
      <c r="A1296" s="1"/>
      <c r="B1296" s="1"/>
      <c r="E1296" s="16" t="s">
        <v>257</v>
      </c>
      <c r="F1296" s="59" t="s">
        <v>258</v>
      </c>
      <c r="G1296" s="17">
        <f t="shared" si="50"/>
        <v>0</v>
      </c>
      <c r="H1296" s="17">
        <f t="shared" si="50"/>
        <v>0</v>
      </c>
      <c r="I1296" s="17">
        <f t="shared" si="50"/>
        <v>0</v>
      </c>
      <c r="J1296" s="17">
        <f t="shared" si="50"/>
        <v>0</v>
      </c>
      <c r="K1296" s="18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</row>
    <row r="1297" spans="1:103" hidden="1" x14ac:dyDescent="0.25">
      <c r="A1297" s="1"/>
      <c r="B1297" s="1"/>
      <c r="E1297" s="16" t="s">
        <v>259</v>
      </c>
      <c r="F1297" s="59" t="s">
        <v>260</v>
      </c>
      <c r="G1297" s="17">
        <f t="shared" si="50"/>
        <v>0</v>
      </c>
      <c r="H1297" s="17">
        <f t="shared" si="50"/>
        <v>0</v>
      </c>
      <c r="I1297" s="17">
        <f t="shared" si="50"/>
        <v>0</v>
      </c>
      <c r="J1297" s="17">
        <f t="shared" si="50"/>
        <v>0</v>
      </c>
      <c r="K1297" s="18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</row>
    <row r="1298" spans="1:103" hidden="1" x14ac:dyDescent="0.25">
      <c r="A1298" s="1"/>
      <c r="B1298" s="1"/>
      <c r="E1298" s="16" t="s">
        <v>261</v>
      </c>
      <c r="F1298" s="59" t="s">
        <v>262</v>
      </c>
      <c r="G1298" s="17">
        <f t="shared" si="50"/>
        <v>0</v>
      </c>
      <c r="H1298" s="17">
        <f t="shared" si="50"/>
        <v>0</v>
      </c>
      <c r="I1298" s="17">
        <f t="shared" si="50"/>
        <v>0</v>
      </c>
      <c r="J1298" s="17">
        <f t="shared" si="50"/>
        <v>0</v>
      </c>
      <c r="K1298" s="18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</row>
    <row r="1299" spans="1:103" hidden="1" x14ac:dyDescent="0.25">
      <c r="A1299" s="1"/>
      <c r="B1299" s="1"/>
      <c r="E1299" s="16" t="s">
        <v>263</v>
      </c>
      <c r="F1299" s="22" t="s">
        <v>264</v>
      </c>
      <c r="G1299" s="17">
        <f t="shared" si="50"/>
        <v>13448500</v>
      </c>
      <c r="H1299" s="17">
        <f t="shared" si="50"/>
        <v>0</v>
      </c>
      <c r="I1299" s="17">
        <f t="shared" si="50"/>
        <v>0</v>
      </c>
      <c r="J1299" s="17">
        <f t="shared" si="50"/>
        <v>13448500</v>
      </c>
      <c r="K1299" s="18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</row>
    <row r="1300" spans="1:103" hidden="1" x14ac:dyDescent="0.25">
      <c r="A1300" s="1"/>
      <c r="B1300" s="1"/>
      <c r="E1300" s="16" t="s">
        <v>265</v>
      </c>
      <c r="F1300" s="59" t="s">
        <v>97</v>
      </c>
      <c r="G1300" s="17">
        <f t="shared" si="50"/>
        <v>31300</v>
      </c>
      <c r="H1300" s="17">
        <f t="shared" si="50"/>
        <v>0</v>
      </c>
      <c r="I1300" s="17">
        <f t="shared" si="50"/>
        <v>0</v>
      </c>
      <c r="J1300" s="17">
        <f t="shared" si="50"/>
        <v>31300</v>
      </c>
      <c r="K1300" s="18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</row>
    <row r="1301" spans="1:103" hidden="1" x14ac:dyDescent="0.25">
      <c r="A1301" s="1"/>
      <c r="B1301" s="1"/>
      <c r="E1301" s="16" t="s">
        <v>266</v>
      </c>
      <c r="F1301" s="59" t="s">
        <v>99</v>
      </c>
      <c r="G1301" s="17">
        <f t="shared" si="50"/>
        <v>15700</v>
      </c>
      <c r="H1301" s="17">
        <f t="shared" si="50"/>
        <v>0</v>
      </c>
      <c r="I1301" s="17">
        <f t="shared" si="50"/>
        <v>0</v>
      </c>
      <c r="J1301" s="17">
        <f t="shared" si="50"/>
        <v>15700</v>
      </c>
      <c r="K1301" s="18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</row>
    <row r="1302" spans="1:103" hidden="1" x14ac:dyDescent="0.25">
      <c r="A1302" s="1"/>
      <c r="B1302" s="1"/>
      <c r="E1302" s="16" t="s">
        <v>267</v>
      </c>
      <c r="F1302" s="59" t="s">
        <v>268</v>
      </c>
      <c r="G1302" s="17">
        <f t="shared" si="50"/>
        <v>263150</v>
      </c>
      <c r="H1302" s="17">
        <f t="shared" si="50"/>
        <v>0</v>
      </c>
      <c r="I1302" s="17">
        <f t="shared" si="50"/>
        <v>0</v>
      </c>
      <c r="J1302" s="17">
        <f t="shared" si="50"/>
        <v>263150</v>
      </c>
      <c r="K1302" s="18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</row>
    <row r="1303" spans="1:103" hidden="1" x14ac:dyDescent="0.25">
      <c r="A1303" s="1"/>
      <c r="B1303" s="1"/>
      <c r="E1303" s="16" t="s">
        <v>269</v>
      </c>
      <c r="F1303" s="59" t="s">
        <v>109</v>
      </c>
      <c r="G1303" s="17">
        <f t="shared" si="50"/>
        <v>0</v>
      </c>
      <c r="H1303" s="17">
        <f t="shared" si="50"/>
        <v>0</v>
      </c>
      <c r="I1303" s="17">
        <f t="shared" si="50"/>
        <v>0</v>
      </c>
      <c r="J1303" s="17">
        <f t="shared" si="50"/>
        <v>0</v>
      </c>
      <c r="K1303" s="18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</row>
    <row r="1304" spans="1:103" hidden="1" x14ac:dyDescent="0.25">
      <c r="A1304" s="1"/>
      <c r="B1304" s="1"/>
      <c r="E1304" s="16" t="s">
        <v>270</v>
      </c>
      <c r="F1304" s="59" t="s">
        <v>271</v>
      </c>
      <c r="G1304" s="17">
        <f t="shared" si="50"/>
        <v>123850</v>
      </c>
      <c r="H1304" s="17">
        <f t="shared" si="50"/>
        <v>0</v>
      </c>
      <c r="I1304" s="17">
        <f t="shared" si="50"/>
        <v>0</v>
      </c>
      <c r="J1304" s="17">
        <f t="shared" si="50"/>
        <v>123850</v>
      </c>
      <c r="K1304" s="18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</row>
    <row r="1305" spans="1:103" hidden="1" x14ac:dyDescent="0.25">
      <c r="A1305" s="1"/>
      <c r="B1305" s="1"/>
      <c r="E1305" s="16" t="s">
        <v>272</v>
      </c>
      <c r="F1305" s="59" t="s">
        <v>273</v>
      </c>
      <c r="G1305" s="17">
        <f t="shared" si="50"/>
        <v>33000</v>
      </c>
      <c r="H1305" s="17">
        <f t="shared" si="50"/>
        <v>0</v>
      </c>
      <c r="I1305" s="17">
        <f t="shared" si="50"/>
        <v>0</v>
      </c>
      <c r="J1305" s="17">
        <f t="shared" si="50"/>
        <v>33000</v>
      </c>
      <c r="K1305" s="18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</row>
    <row r="1306" spans="1:103" hidden="1" x14ac:dyDescent="0.25">
      <c r="A1306" s="1"/>
      <c r="B1306" s="1"/>
      <c r="E1306" s="16" t="s">
        <v>274</v>
      </c>
      <c r="F1306" s="59" t="s">
        <v>275</v>
      </c>
      <c r="G1306" s="17">
        <f t="shared" ref="G1306:J1320" si="51">G1450+G1594+G1882+G1738</f>
        <v>0</v>
      </c>
      <c r="H1306" s="17">
        <f t="shared" si="51"/>
        <v>0</v>
      </c>
      <c r="I1306" s="17">
        <f t="shared" si="51"/>
        <v>0</v>
      </c>
      <c r="J1306" s="17">
        <f t="shared" si="51"/>
        <v>0</v>
      </c>
      <c r="K1306" s="18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</row>
    <row r="1307" spans="1:103" hidden="1" x14ac:dyDescent="0.25">
      <c r="A1307" s="1"/>
      <c r="B1307" s="1"/>
      <c r="E1307" s="16" t="s">
        <v>276</v>
      </c>
      <c r="F1307" s="59" t="s">
        <v>277</v>
      </c>
      <c r="G1307" s="17">
        <f t="shared" si="51"/>
        <v>50000</v>
      </c>
      <c r="H1307" s="17">
        <f t="shared" si="51"/>
        <v>0</v>
      </c>
      <c r="I1307" s="17">
        <f t="shared" si="51"/>
        <v>0</v>
      </c>
      <c r="J1307" s="17">
        <f t="shared" si="51"/>
        <v>50000</v>
      </c>
      <c r="K1307" s="18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</row>
    <row r="1308" spans="1:103" hidden="1" x14ac:dyDescent="0.25">
      <c r="A1308" s="1"/>
      <c r="B1308" s="1"/>
      <c r="E1308" s="16" t="s">
        <v>278</v>
      </c>
      <c r="F1308" s="59" t="s">
        <v>111</v>
      </c>
      <c r="G1308" s="17">
        <f t="shared" si="51"/>
        <v>12600</v>
      </c>
      <c r="H1308" s="17">
        <f t="shared" si="51"/>
        <v>0</v>
      </c>
      <c r="I1308" s="17">
        <f t="shared" si="51"/>
        <v>0</v>
      </c>
      <c r="J1308" s="17">
        <f t="shared" si="51"/>
        <v>12600</v>
      </c>
      <c r="K1308" s="18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</row>
    <row r="1309" spans="1:103" hidden="1" x14ac:dyDescent="0.25">
      <c r="A1309" s="1"/>
      <c r="B1309" s="1"/>
      <c r="E1309" s="16" t="s">
        <v>279</v>
      </c>
      <c r="F1309" s="59" t="s">
        <v>280</v>
      </c>
      <c r="G1309" s="17">
        <f t="shared" si="51"/>
        <v>12391000</v>
      </c>
      <c r="H1309" s="17">
        <f t="shared" si="51"/>
        <v>0</v>
      </c>
      <c r="I1309" s="17">
        <f t="shared" si="51"/>
        <v>0</v>
      </c>
      <c r="J1309" s="17">
        <f t="shared" si="51"/>
        <v>12391000</v>
      </c>
      <c r="K1309" s="18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</row>
    <row r="1310" spans="1:103" hidden="1" x14ac:dyDescent="0.25">
      <c r="A1310" s="1"/>
      <c r="B1310" s="1"/>
      <c r="E1310" s="16" t="s">
        <v>281</v>
      </c>
      <c r="F1310" s="59" t="s">
        <v>282</v>
      </c>
      <c r="G1310" s="17">
        <f t="shared" si="51"/>
        <v>81900</v>
      </c>
      <c r="H1310" s="17">
        <f t="shared" si="51"/>
        <v>0</v>
      </c>
      <c r="I1310" s="17">
        <f t="shared" si="51"/>
        <v>0</v>
      </c>
      <c r="J1310" s="17">
        <f t="shared" si="51"/>
        <v>81900</v>
      </c>
      <c r="K1310" s="18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</row>
    <row r="1311" spans="1:103" hidden="1" x14ac:dyDescent="0.25">
      <c r="A1311" s="1"/>
      <c r="B1311" s="1"/>
      <c r="E1311" s="16" t="s">
        <v>283</v>
      </c>
      <c r="F1311" s="59" t="s">
        <v>284</v>
      </c>
      <c r="G1311" s="17">
        <f t="shared" si="51"/>
        <v>114000</v>
      </c>
      <c r="H1311" s="17">
        <f t="shared" si="51"/>
        <v>0</v>
      </c>
      <c r="I1311" s="17">
        <f t="shared" si="51"/>
        <v>0</v>
      </c>
      <c r="J1311" s="17">
        <f t="shared" si="51"/>
        <v>114000</v>
      </c>
      <c r="K1311" s="18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</row>
    <row r="1312" spans="1:103" hidden="1" x14ac:dyDescent="0.25">
      <c r="A1312" s="1"/>
      <c r="B1312" s="1"/>
      <c r="E1312" s="16" t="s">
        <v>285</v>
      </c>
      <c r="F1312" s="59" t="s">
        <v>123</v>
      </c>
      <c r="G1312" s="17">
        <f t="shared" si="51"/>
        <v>66000</v>
      </c>
      <c r="H1312" s="17">
        <f t="shared" si="51"/>
        <v>0</v>
      </c>
      <c r="I1312" s="17">
        <f t="shared" si="51"/>
        <v>0</v>
      </c>
      <c r="J1312" s="17">
        <f t="shared" si="51"/>
        <v>66000</v>
      </c>
      <c r="K1312" s="18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</row>
    <row r="1313" spans="1:103" ht="30" hidden="1" x14ac:dyDescent="0.25">
      <c r="A1313" s="1"/>
      <c r="B1313" s="1"/>
      <c r="E1313" s="16" t="s">
        <v>286</v>
      </c>
      <c r="F1313" s="59" t="s">
        <v>287</v>
      </c>
      <c r="G1313" s="17">
        <f t="shared" si="51"/>
        <v>266000</v>
      </c>
      <c r="H1313" s="17">
        <f t="shared" si="51"/>
        <v>0</v>
      </c>
      <c r="I1313" s="17">
        <f t="shared" si="51"/>
        <v>0</v>
      </c>
      <c r="J1313" s="17">
        <f t="shared" si="51"/>
        <v>266000</v>
      </c>
      <c r="K1313" s="18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</row>
    <row r="1314" spans="1:103" ht="15.75" hidden="1" x14ac:dyDescent="0.25">
      <c r="A1314" s="1"/>
      <c r="B1314" s="1"/>
      <c r="E1314" s="61" t="s">
        <v>288</v>
      </c>
      <c r="F1314" s="59" t="s">
        <v>289</v>
      </c>
      <c r="G1314" s="17">
        <f t="shared" si="51"/>
        <v>0</v>
      </c>
      <c r="H1314" s="17">
        <f t="shared" si="51"/>
        <v>0</v>
      </c>
      <c r="I1314" s="17">
        <f t="shared" si="51"/>
        <v>0</v>
      </c>
      <c r="J1314" s="17">
        <f t="shared" si="51"/>
        <v>0</v>
      </c>
      <c r="K1314" s="18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</row>
    <row r="1315" spans="1:103" ht="15.75" hidden="1" x14ac:dyDescent="0.25">
      <c r="A1315" s="1"/>
      <c r="B1315" s="1"/>
      <c r="E1315" s="61" t="s">
        <v>290</v>
      </c>
      <c r="F1315" s="59" t="s">
        <v>291</v>
      </c>
      <c r="G1315" s="17">
        <f t="shared" si="51"/>
        <v>0</v>
      </c>
      <c r="H1315" s="17">
        <f t="shared" si="51"/>
        <v>0</v>
      </c>
      <c r="I1315" s="17">
        <f t="shared" si="51"/>
        <v>0</v>
      </c>
      <c r="J1315" s="17">
        <f t="shared" si="51"/>
        <v>0</v>
      </c>
      <c r="K1315" s="18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</row>
    <row r="1316" spans="1:103" ht="15.75" hidden="1" x14ac:dyDescent="0.25">
      <c r="A1316" s="1"/>
      <c r="B1316" s="1"/>
      <c r="E1316" s="61" t="s">
        <v>292</v>
      </c>
      <c r="F1316" s="59" t="s">
        <v>293</v>
      </c>
      <c r="G1316" s="17">
        <f t="shared" si="51"/>
        <v>0</v>
      </c>
      <c r="H1316" s="17">
        <f t="shared" si="51"/>
        <v>0</v>
      </c>
      <c r="I1316" s="17">
        <f t="shared" si="51"/>
        <v>0</v>
      </c>
      <c r="J1316" s="17">
        <f t="shared" si="51"/>
        <v>0</v>
      </c>
      <c r="K1316" s="18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</row>
    <row r="1317" spans="1:103" ht="15.75" hidden="1" x14ac:dyDescent="0.25">
      <c r="A1317" s="1"/>
      <c r="B1317" s="1"/>
      <c r="E1317" s="61" t="s">
        <v>294</v>
      </c>
      <c r="F1317" s="59" t="s">
        <v>295</v>
      </c>
      <c r="G1317" s="17">
        <f t="shared" si="51"/>
        <v>0</v>
      </c>
      <c r="H1317" s="17">
        <f t="shared" si="51"/>
        <v>0</v>
      </c>
      <c r="I1317" s="17">
        <f t="shared" si="51"/>
        <v>0</v>
      </c>
      <c r="J1317" s="17">
        <f t="shared" si="51"/>
        <v>0</v>
      </c>
      <c r="K1317" s="18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</row>
    <row r="1318" spans="1:103" ht="15.75" hidden="1" x14ac:dyDescent="0.25">
      <c r="E1318" s="61" t="s">
        <v>296</v>
      </c>
      <c r="F1318" s="22" t="s">
        <v>297</v>
      </c>
      <c r="G1318" s="17">
        <f t="shared" si="51"/>
        <v>0</v>
      </c>
      <c r="H1318" s="17">
        <f t="shared" si="51"/>
        <v>0</v>
      </c>
      <c r="I1318" s="17">
        <f t="shared" si="51"/>
        <v>0</v>
      </c>
      <c r="J1318" s="17">
        <f t="shared" si="51"/>
        <v>0</v>
      </c>
      <c r="K1318" s="18"/>
    </row>
    <row r="1319" spans="1:103" ht="15.75" hidden="1" x14ac:dyDescent="0.25">
      <c r="E1319" s="62">
        <v>33.18</v>
      </c>
      <c r="F1319" s="63" t="s">
        <v>298</v>
      </c>
      <c r="G1319" s="17">
        <f t="shared" si="51"/>
        <v>0</v>
      </c>
      <c r="H1319" s="17">
        <f t="shared" si="51"/>
        <v>0</v>
      </c>
      <c r="I1319" s="17">
        <f t="shared" si="51"/>
        <v>0</v>
      </c>
      <c r="J1319" s="17">
        <f t="shared" si="51"/>
        <v>0</v>
      </c>
      <c r="K1319" s="18"/>
    </row>
    <row r="1320" spans="1:103" hidden="1" x14ac:dyDescent="0.25">
      <c r="A1320" s="1"/>
      <c r="B1320" s="1"/>
      <c r="E1320" s="64"/>
      <c r="F1320" s="65" t="s">
        <v>35</v>
      </c>
      <c r="G1320" s="17">
        <f t="shared" si="51"/>
        <v>10226500</v>
      </c>
      <c r="H1320" s="17">
        <f t="shared" si="51"/>
        <v>-2000000</v>
      </c>
      <c r="I1320" s="17">
        <f t="shared" si="51"/>
        <v>-1000000</v>
      </c>
      <c r="J1320" s="17">
        <f t="shared" si="51"/>
        <v>7226500</v>
      </c>
      <c r="K1320" s="18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</row>
    <row r="1321" spans="1:103" x14ac:dyDescent="0.25">
      <c r="C1321" s="1" t="s">
        <v>1</v>
      </c>
      <c r="E1321" s="2"/>
      <c r="F1321" s="25" t="s">
        <v>25</v>
      </c>
      <c r="G1321" s="24"/>
      <c r="H1321" s="26"/>
      <c r="I1321" s="26"/>
      <c r="J1321" s="26"/>
      <c r="K1321" s="27"/>
      <c r="L1321" s="1"/>
      <c r="M1321" s="1"/>
      <c r="N1321" s="1"/>
      <c r="O1321" s="1"/>
      <c r="P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</row>
    <row r="1322" spans="1:103" hidden="1" x14ac:dyDescent="0.25">
      <c r="A1322" s="1"/>
      <c r="B1322" s="1"/>
      <c r="E1322" s="44"/>
      <c r="F1322" s="66" t="s">
        <v>61</v>
      </c>
      <c r="G1322" s="17">
        <f>'[1]უნივერ. საკუთარი'!E4</f>
        <v>60000000</v>
      </c>
      <c r="H1322" s="17">
        <f>'[1]უნივერ. საკუთარი'!F4</f>
        <v>0</v>
      </c>
      <c r="I1322" s="17">
        <f>'[1]უნივერ. საკუთარი'!G4</f>
        <v>0</v>
      </c>
      <c r="J1322" s="17">
        <f>'[1]უნივერ. საკუთარი'!H4</f>
        <v>60000000</v>
      </c>
      <c r="K1322" s="18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</row>
    <row r="1323" spans="1:103" hidden="1" x14ac:dyDescent="0.25">
      <c r="A1323" s="1"/>
      <c r="B1323" s="1"/>
      <c r="E1323" s="16"/>
      <c r="F1323" s="30" t="s">
        <v>42</v>
      </c>
      <c r="G1323" s="17">
        <f>'[1]უნივერ. საკუთარი'!E5</f>
        <v>60616000</v>
      </c>
      <c r="H1323" s="17">
        <f>'[1]უნივერ. საკუთარი'!F5</f>
        <v>0</v>
      </c>
      <c r="I1323" s="17">
        <f>'[1]უნივერ. საკუთარი'!G5</f>
        <v>0</v>
      </c>
      <c r="J1323" s="17">
        <f>'[1]უნივერ. საკუთარი'!H5</f>
        <v>60616000</v>
      </c>
      <c r="K1323" s="18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</row>
    <row r="1324" spans="1:103" hidden="1" x14ac:dyDescent="0.25">
      <c r="A1324" s="1"/>
      <c r="B1324" s="1"/>
      <c r="E1324" s="16"/>
      <c r="F1324" s="45" t="s">
        <v>62</v>
      </c>
      <c r="G1324" s="17">
        <f>'[1]უნივერ. საკუთარი'!E6</f>
        <v>60505700</v>
      </c>
      <c r="H1324" s="17">
        <f>'[1]უნივერ. საკუთარი'!F6</f>
        <v>0</v>
      </c>
      <c r="I1324" s="17">
        <f>'[1]უნივერ. საკუთარი'!G6</f>
        <v>0</v>
      </c>
      <c r="J1324" s="17">
        <f>'[1]უნივერ. საკუთარი'!H6</f>
        <v>60505700</v>
      </c>
      <c r="K1324" s="18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</row>
    <row r="1325" spans="1:103" hidden="1" x14ac:dyDescent="0.25">
      <c r="A1325" s="1"/>
      <c r="B1325" s="1"/>
      <c r="E1325" s="16"/>
      <c r="F1325" s="45" t="s">
        <v>63</v>
      </c>
      <c r="G1325" s="17">
        <f>'[1]უნივერ. საკუთარი'!E7</f>
        <v>0</v>
      </c>
      <c r="H1325" s="17">
        <f>'[1]უნივერ. საკუთარი'!F7</f>
        <v>0</v>
      </c>
      <c r="I1325" s="17">
        <f>'[1]უნივერ. საკუთარი'!G7</f>
        <v>0</v>
      </c>
      <c r="J1325" s="17">
        <f>'[1]უნივერ. საკუთარი'!H7</f>
        <v>0</v>
      </c>
      <c r="K1325" s="18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</row>
    <row r="1326" spans="1:103" hidden="1" x14ac:dyDescent="0.25">
      <c r="A1326" s="1"/>
      <c r="B1326" s="1"/>
      <c r="E1326" s="16"/>
      <c r="F1326" s="45" t="s">
        <v>11</v>
      </c>
      <c r="G1326" s="17">
        <f>'[1]უნივერ. საკუთარი'!E8</f>
        <v>110300</v>
      </c>
      <c r="H1326" s="17">
        <f>'[1]უნივერ. საკუთარი'!F8</f>
        <v>0</v>
      </c>
      <c r="I1326" s="17">
        <f>'[1]უნივერ. საკუთარი'!G8</f>
        <v>0</v>
      </c>
      <c r="J1326" s="17">
        <f>'[1]უნივერ. საკუთარი'!H8</f>
        <v>110300</v>
      </c>
      <c r="K1326" s="18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</row>
    <row r="1327" spans="1:103" hidden="1" x14ac:dyDescent="0.25">
      <c r="A1327" s="1"/>
      <c r="B1327" s="1"/>
      <c r="E1327" s="46"/>
      <c r="F1327" s="47" t="s">
        <v>5</v>
      </c>
      <c r="G1327" s="17">
        <f>'[1]უნივერ. საკუთარი'!E9</f>
        <v>120616000</v>
      </c>
      <c r="H1327" s="17">
        <f>'[1]უნივერ. საკუთარი'!F9</f>
        <v>0</v>
      </c>
      <c r="I1327" s="17">
        <f>'[1]უნივერ. საკუთარი'!G9</f>
        <v>0</v>
      </c>
      <c r="J1327" s="17">
        <f>'[1]უნივერ. საკუთარი'!H9</f>
        <v>120616000</v>
      </c>
      <c r="K1327" s="18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</row>
    <row r="1328" spans="1:103" ht="18" customHeight="1" x14ac:dyDescent="0.25">
      <c r="C1328" s="1" t="s">
        <v>1</v>
      </c>
      <c r="E1328" s="16"/>
      <c r="F1328" s="71" t="s">
        <v>6</v>
      </c>
      <c r="G1328" s="17">
        <f>'[1]უნივერ. საკუთარი'!E10</f>
        <v>110389500</v>
      </c>
      <c r="H1328" s="17">
        <f>'[1]უნივერ. საკუთარი'!F10</f>
        <v>2000000</v>
      </c>
      <c r="I1328" s="17">
        <f>'[1]უნივერ. საკუთარი'!G10</f>
        <v>1000000</v>
      </c>
      <c r="J1328" s="17">
        <f>'[1]უნივერ. საკუთარი'!H10</f>
        <v>113389500</v>
      </c>
      <c r="K1328" s="24"/>
      <c r="L1328" s="24"/>
      <c r="M1328" s="1"/>
      <c r="N1328" s="1"/>
      <c r="O1328" s="1"/>
      <c r="P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</row>
    <row r="1329" spans="1:103" x14ac:dyDescent="0.25">
      <c r="C1329" s="1" t="s">
        <v>1</v>
      </c>
      <c r="E1329" s="16">
        <v>2</v>
      </c>
      <c r="F1329" s="19" t="s">
        <v>7</v>
      </c>
      <c r="G1329" s="17">
        <f>'[1]უნივერ. საკუთარი'!E11</f>
        <v>49854500</v>
      </c>
      <c r="H1329" s="17">
        <f>'[1]უნივერ. საკუთარი'!F11</f>
        <v>2000000</v>
      </c>
      <c r="I1329" s="17">
        <f>'[1]უნივერ. საკუთარი'!G11</f>
        <v>1000000</v>
      </c>
      <c r="J1329" s="17">
        <f>'[1]უნივერ. საკუთარი'!H11</f>
        <v>52854500</v>
      </c>
      <c r="K1329" s="24"/>
      <c r="L1329" s="24"/>
      <c r="M1329" s="1"/>
      <c r="N1329" s="1"/>
      <c r="O1329" s="1"/>
      <c r="P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</row>
    <row r="1330" spans="1:103" x14ac:dyDescent="0.25">
      <c r="C1330" s="1" t="s">
        <v>1</v>
      </c>
      <c r="E1330" s="16">
        <v>2.1</v>
      </c>
      <c r="F1330" s="19" t="s">
        <v>8</v>
      </c>
      <c r="G1330" s="17">
        <f>'[1]უნივერ. საკუთარი'!E12</f>
        <v>23473000</v>
      </c>
      <c r="H1330" s="17">
        <f>'[1]უნივერ. საკუთარი'!F12</f>
        <v>0</v>
      </c>
      <c r="I1330" s="17">
        <f>'[1]უნივერ. საკუთარი'!G12</f>
        <v>0</v>
      </c>
      <c r="J1330" s="17">
        <f>'[1]უნივერ. საკუთარი'!H12</f>
        <v>23473000</v>
      </c>
      <c r="K1330" s="24"/>
      <c r="L1330" s="24"/>
      <c r="M1330" s="1"/>
      <c r="N1330" s="1"/>
      <c r="O1330" s="1"/>
      <c r="P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</row>
    <row r="1331" spans="1:103" hidden="1" x14ac:dyDescent="0.25">
      <c r="A1331" s="1"/>
      <c r="B1331" s="1"/>
      <c r="E1331" s="44" t="s">
        <v>64</v>
      </c>
      <c r="F1331" s="48" t="s">
        <v>65</v>
      </c>
      <c r="G1331" s="17">
        <f>'[1]უნივერ. საკუთარი'!E13</f>
        <v>18215400</v>
      </c>
      <c r="H1331" s="17">
        <f>'[1]უნივერ. საკუთარი'!F13</f>
        <v>0</v>
      </c>
      <c r="I1331" s="17">
        <f>'[1]უნივერ. საკუთარი'!G13</f>
        <v>0</v>
      </c>
      <c r="J1331" s="17">
        <f>'[1]უნივერ. საკუთარი'!H13</f>
        <v>18215400</v>
      </c>
      <c r="K1331" s="18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</row>
    <row r="1332" spans="1:103" hidden="1" x14ac:dyDescent="0.25">
      <c r="A1332" s="1"/>
      <c r="B1332" s="1"/>
      <c r="E1332" s="16"/>
      <c r="F1332" s="49" t="s">
        <v>66</v>
      </c>
      <c r="G1332" s="17">
        <f>'[1]უნივერ. საკუთარი'!E14</f>
        <v>6478200</v>
      </c>
      <c r="H1332" s="17">
        <f>'[1]უნივერ. საკუთარი'!F14</f>
        <v>0</v>
      </c>
      <c r="I1332" s="17">
        <f>'[1]უნივერ. საკუთარი'!G14</f>
        <v>0</v>
      </c>
      <c r="J1332" s="17">
        <f>'[1]უნივერ. საკუთარი'!H14</f>
        <v>6478200</v>
      </c>
      <c r="K1332" s="18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</row>
    <row r="1333" spans="1:103" hidden="1" x14ac:dyDescent="0.25">
      <c r="A1333" s="1"/>
      <c r="B1333" s="1"/>
      <c r="E1333" s="16"/>
      <c r="F1333" s="49" t="s">
        <v>67</v>
      </c>
      <c r="G1333" s="17">
        <f>'[1]უნივერ. საკუთარი'!E15</f>
        <v>11437200</v>
      </c>
      <c r="H1333" s="17">
        <f>'[1]უნივერ. საკუთარი'!F15</f>
        <v>0</v>
      </c>
      <c r="I1333" s="17">
        <f>'[1]უნივერ. საკუთარი'!G15</f>
        <v>0</v>
      </c>
      <c r="J1333" s="17">
        <f>'[1]უნივერ. საკუთარი'!H15</f>
        <v>11437200</v>
      </c>
      <c r="K1333" s="18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</row>
    <row r="1334" spans="1:103" hidden="1" x14ac:dyDescent="0.25">
      <c r="A1334" s="1"/>
      <c r="B1334" s="1"/>
      <c r="E1334" s="16"/>
      <c r="F1334" s="49" t="s">
        <v>68</v>
      </c>
      <c r="G1334" s="17">
        <f>'[1]უნივერ. საკუთარი'!E16</f>
        <v>300000</v>
      </c>
      <c r="H1334" s="17">
        <f>'[1]უნივერ. საკუთარი'!F16</f>
        <v>0</v>
      </c>
      <c r="I1334" s="17">
        <f>'[1]უნივერ. საკუთარი'!G16</f>
        <v>0</v>
      </c>
      <c r="J1334" s="17">
        <f>'[1]უნივერ. საკუთარი'!H16</f>
        <v>300000</v>
      </c>
      <c r="K1334" s="18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</row>
    <row r="1335" spans="1:103" hidden="1" x14ac:dyDescent="0.25">
      <c r="A1335" s="1"/>
      <c r="B1335" s="1"/>
      <c r="E1335" s="50" t="s">
        <v>69</v>
      </c>
      <c r="F1335" s="49" t="s">
        <v>70</v>
      </c>
      <c r="G1335" s="17">
        <f>'[1]უნივერ. საკუთარი'!E17</f>
        <v>0</v>
      </c>
      <c r="H1335" s="17">
        <f>'[1]უნივერ. საკუთარი'!F17</f>
        <v>0</v>
      </c>
      <c r="I1335" s="17">
        <f>'[1]უნივერ. საკუთარი'!G17</f>
        <v>0</v>
      </c>
      <c r="J1335" s="17">
        <f>'[1]უნივერ. საკუთარი'!H17</f>
        <v>0</v>
      </c>
      <c r="K1335" s="18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</row>
    <row r="1336" spans="1:103" hidden="1" x14ac:dyDescent="0.25">
      <c r="A1336" s="1"/>
      <c r="B1336" s="1"/>
      <c r="E1336" s="16" t="s">
        <v>71</v>
      </c>
      <c r="F1336" s="51" t="s">
        <v>72</v>
      </c>
      <c r="G1336" s="17">
        <f>'[1]უნივერ. საკუთარი'!E18</f>
        <v>5000000</v>
      </c>
      <c r="H1336" s="17">
        <f>'[1]უნივერ. საკუთარი'!F18</f>
        <v>0</v>
      </c>
      <c r="I1336" s="17">
        <f>'[1]უნივერ. საკუთარი'!G18</f>
        <v>0</v>
      </c>
      <c r="J1336" s="17">
        <f>'[1]უნივერ. საკუთარი'!H18</f>
        <v>5000000</v>
      </c>
      <c r="K1336" s="18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</row>
    <row r="1337" spans="1:103" hidden="1" x14ac:dyDescent="0.25">
      <c r="A1337" s="1"/>
      <c r="B1337" s="1"/>
      <c r="E1337" s="16"/>
      <c r="F1337" s="51" t="s">
        <v>73</v>
      </c>
      <c r="G1337" s="17">
        <f>'[1]უნივერ. საკუთარი'!E19</f>
        <v>200000</v>
      </c>
      <c r="H1337" s="17">
        <f>'[1]უნივერ. საკუთარი'!F19</f>
        <v>0</v>
      </c>
      <c r="I1337" s="17">
        <f>'[1]უნივერ. საკუთარი'!G19</f>
        <v>0</v>
      </c>
      <c r="J1337" s="17">
        <f>'[1]უნივერ. საკუთარი'!H19</f>
        <v>200000</v>
      </c>
      <c r="K1337" s="18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</row>
    <row r="1338" spans="1:103" hidden="1" x14ac:dyDescent="0.25">
      <c r="A1338" s="1"/>
      <c r="B1338" s="1"/>
      <c r="E1338" s="16"/>
      <c r="F1338" s="51" t="s">
        <v>74</v>
      </c>
      <c r="G1338" s="17">
        <f>'[1]უნივერ. საკუთარი'!E20</f>
        <v>0</v>
      </c>
      <c r="H1338" s="17">
        <f>'[1]უნივერ. საკუთარი'!F20</f>
        <v>0</v>
      </c>
      <c r="I1338" s="17">
        <f>'[1]უნივერ. საკუთარი'!G20</f>
        <v>0</v>
      </c>
      <c r="J1338" s="17">
        <f>'[1]უნივერ. საკუთარი'!H20</f>
        <v>0</v>
      </c>
      <c r="K1338" s="18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</row>
    <row r="1339" spans="1:103" hidden="1" x14ac:dyDescent="0.25">
      <c r="A1339" s="1"/>
      <c r="B1339" s="1"/>
      <c r="E1339" s="16"/>
      <c r="F1339" s="51" t="s">
        <v>75</v>
      </c>
      <c r="G1339" s="17">
        <f>'[1]უნივერ. საკუთარი'!E21</f>
        <v>0</v>
      </c>
      <c r="H1339" s="17">
        <f>'[1]უნივერ. საკუთარი'!F21</f>
        <v>0</v>
      </c>
      <c r="I1339" s="17">
        <f>'[1]უნივერ. საკუთარი'!G21</f>
        <v>0</v>
      </c>
      <c r="J1339" s="17">
        <f>'[1]უნივერ. საკუთარი'!H21</f>
        <v>0</v>
      </c>
      <c r="K1339" s="18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</row>
    <row r="1340" spans="1:103" hidden="1" x14ac:dyDescent="0.25">
      <c r="A1340" s="1"/>
      <c r="B1340" s="1"/>
      <c r="E1340" s="16"/>
      <c r="F1340" s="51" t="s">
        <v>76</v>
      </c>
      <c r="G1340" s="17">
        <f>'[1]უნივერ. საკუთარი'!E22</f>
        <v>0</v>
      </c>
      <c r="H1340" s="17">
        <f>'[1]უნივერ. საკუთარი'!F22</f>
        <v>0</v>
      </c>
      <c r="I1340" s="17">
        <f>'[1]უნივერ. საკუთარი'!G22</f>
        <v>0</v>
      </c>
      <c r="J1340" s="17">
        <f>'[1]უნივერ. საკუთარი'!H22</f>
        <v>0</v>
      </c>
      <c r="K1340" s="18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</row>
    <row r="1341" spans="1:103" hidden="1" x14ac:dyDescent="0.25">
      <c r="A1341" s="1"/>
      <c r="B1341" s="1"/>
      <c r="E1341" s="46"/>
      <c r="F1341" s="52" t="s">
        <v>77</v>
      </c>
      <c r="G1341" s="17">
        <f>'[1]უნივერ. საკუთარი'!E23</f>
        <v>0</v>
      </c>
      <c r="H1341" s="17">
        <f>'[1]უნივერ. საკუთარი'!F23</f>
        <v>0</v>
      </c>
      <c r="I1341" s="17">
        <f>'[1]უნივერ. საკუთარი'!G23</f>
        <v>0</v>
      </c>
      <c r="J1341" s="17">
        <f>'[1]უნივერ. საკუთარი'!H23</f>
        <v>0</v>
      </c>
      <c r="K1341" s="18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</row>
    <row r="1342" spans="1:103" x14ac:dyDescent="0.25">
      <c r="C1342" s="1" t="s">
        <v>1</v>
      </c>
      <c r="E1342" s="16">
        <v>2.2000000000000002</v>
      </c>
      <c r="F1342" s="20" t="s">
        <v>9</v>
      </c>
      <c r="G1342" s="17">
        <f>'[1]უნივერ. საკუთარი'!E24</f>
        <v>24424000</v>
      </c>
      <c r="H1342" s="17">
        <f>'[1]უნივერ. საკუთარი'!F24</f>
        <v>0</v>
      </c>
      <c r="I1342" s="17">
        <f>'[1]უნივერ. საკუთარი'!G24</f>
        <v>0</v>
      </c>
      <c r="J1342" s="17">
        <f>'[1]უნივერ. საკუთარი'!H24</f>
        <v>24424000</v>
      </c>
      <c r="K1342" s="24"/>
      <c r="L1342" s="24"/>
      <c r="M1342" s="1"/>
      <c r="N1342" s="1"/>
      <c r="O1342" s="1"/>
      <c r="P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</row>
    <row r="1343" spans="1:103" hidden="1" x14ac:dyDescent="0.25">
      <c r="A1343" s="1"/>
      <c r="B1343" s="1"/>
      <c r="E1343" s="44" t="s">
        <v>78</v>
      </c>
      <c r="F1343" s="53" t="s">
        <v>79</v>
      </c>
      <c r="G1343" s="17">
        <f>'[1]უნივერ. საკუთარი'!E25</f>
        <v>10722614</v>
      </c>
      <c r="H1343" s="17">
        <f>'[1]უნივერ. საკუთარი'!F25</f>
        <v>0</v>
      </c>
      <c r="I1343" s="17">
        <f>'[1]უნივერ. საკუთარი'!G25</f>
        <v>0</v>
      </c>
      <c r="J1343" s="17">
        <f>'[1]უნივერ. საკუთარი'!H25</f>
        <v>10722614</v>
      </c>
      <c r="K1343" s="18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</row>
    <row r="1344" spans="1:103" hidden="1" x14ac:dyDescent="0.25">
      <c r="A1344" s="1"/>
      <c r="B1344" s="1"/>
      <c r="E1344" s="16" t="s">
        <v>80</v>
      </c>
      <c r="F1344" s="19" t="s">
        <v>81</v>
      </c>
      <c r="G1344" s="17">
        <f>'[1]უნივერ. საკუთარი'!E26</f>
        <v>1096554</v>
      </c>
      <c r="H1344" s="17">
        <f>'[1]უნივერ. საკუთარი'!F26</f>
        <v>0</v>
      </c>
      <c r="I1344" s="17">
        <f>'[1]უნივერ. საკუთარი'!G26</f>
        <v>0</v>
      </c>
      <c r="J1344" s="17">
        <f>'[1]უნივერ. საკუთარი'!H26</f>
        <v>1096554</v>
      </c>
      <c r="K1344" s="18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</row>
    <row r="1345" spans="1:103" hidden="1" x14ac:dyDescent="0.25">
      <c r="A1345" s="1"/>
      <c r="B1345" s="1"/>
      <c r="E1345" s="16" t="s">
        <v>82</v>
      </c>
      <c r="F1345" s="51" t="s">
        <v>83</v>
      </c>
      <c r="G1345" s="17">
        <f>'[1]უნივერ. საკუთარი'!E27</f>
        <v>125320</v>
      </c>
      <c r="H1345" s="17">
        <f>'[1]უნივერ. საკუთარი'!F27</f>
        <v>0</v>
      </c>
      <c r="I1345" s="17">
        <f>'[1]უნივერ. საკუთარი'!G27</f>
        <v>0</v>
      </c>
      <c r="J1345" s="17">
        <f>'[1]უნივერ. საკუთარი'!H27</f>
        <v>125320</v>
      </c>
      <c r="K1345" s="18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</row>
    <row r="1346" spans="1:103" hidden="1" x14ac:dyDescent="0.25">
      <c r="A1346" s="1"/>
      <c r="B1346" s="1"/>
      <c r="E1346" s="16" t="s">
        <v>84</v>
      </c>
      <c r="F1346" s="51" t="s">
        <v>85</v>
      </c>
      <c r="G1346" s="17">
        <f>'[1]უნივერ. საკუთარი'!E28</f>
        <v>971234</v>
      </c>
      <c r="H1346" s="17">
        <f>'[1]უნივერ. საკუთარი'!F28</f>
        <v>0</v>
      </c>
      <c r="I1346" s="17">
        <f>'[1]უნივერ. საკუთარი'!G28</f>
        <v>0</v>
      </c>
      <c r="J1346" s="17">
        <f>'[1]უნივერ. საკუთარი'!H28</f>
        <v>971234</v>
      </c>
      <c r="K1346" s="18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</row>
    <row r="1347" spans="1:103" hidden="1" x14ac:dyDescent="0.25">
      <c r="A1347" s="1"/>
      <c r="B1347" s="1"/>
      <c r="E1347" s="16" t="s">
        <v>86</v>
      </c>
      <c r="F1347" s="19" t="s">
        <v>87</v>
      </c>
      <c r="G1347" s="17">
        <f>'[1]უნივერ. საკუთარი'!E29</f>
        <v>2759619</v>
      </c>
      <c r="H1347" s="17">
        <f>'[1]უნივერ. საკუთარი'!F29</f>
        <v>0</v>
      </c>
      <c r="I1347" s="17">
        <f>'[1]უნივერ. საკუთარი'!G29</f>
        <v>0</v>
      </c>
      <c r="J1347" s="17">
        <f>'[1]უნივერ. საკუთარი'!H29</f>
        <v>2759619</v>
      </c>
      <c r="K1347" s="18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</row>
    <row r="1348" spans="1:103" ht="45" hidden="1" x14ac:dyDescent="0.25">
      <c r="A1348" s="1"/>
      <c r="B1348" s="1"/>
      <c r="E1348" s="16" t="s">
        <v>88</v>
      </c>
      <c r="F1348" s="51" t="s">
        <v>89</v>
      </c>
      <c r="G1348" s="17">
        <f>'[1]უნივერ. საკუთარი'!E30</f>
        <v>120429</v>
      </c>
      <c r="H1348" s="17">
        <f>'[1]უნივერ. საკუთარი'!F30</f>
        <v>0</v>
      </c>
      <c r="I1348" s="17">
        <f>'[1]უნივერ. საკუთარი'!G30</f>
        <v>0</v>
      </c>
      <c r="J1348" s="17">
        <f>'[1]უნივერ. საკუთარი'!H30</f>
        <v>120429</v>
      </c>
      <c r="K1348" s="18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</row>
    <row r="1349" spans="1:103" hidden="1" x14ac:dyDescent="0.25">
      <c r="A1349" s="1"/>
      <c r="B1349" s="1"/>
      <c r="E1349" s="16" t="s">
        <v>90</v>
      </c>
      <c r="F1349" s="51" t="s">
        <v>91</v>
      </c>
      <c r="G1349" s="17">
        <f>'[1]უნივერ. საკუთარი'!E31</f>
        <v>244030</v>
      </c>
      <c r="H1349" s="17">
        <f>'[1]უნივერ. საკუთარი'!F31</f>
        <v>0</v>
      </c>
      <c r="I1349" s="17">
        <f>'[1]უნივერ. საკუთარი'!G31</f>
        <v>0</v>
      </c>
      <c r="J1349" s="17">
        <f>'[1]უნივერ. საკუთარი'!H31</f>
        <v>244030</v>
      </c>
      <c r="K1349" s="18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</row>
    <row r="1350" spans="1:103" ht="45" hidden="1" x14ac:dyDescent="0.25">
      <c r="A1350" s="1"/>
      <c r="B1350" s="1"/>
      <c r="E1350" s="16" t="s">
        <v>92</v>
      </c>
      <c r="F1350" s="51" t="s">
        <v>93</v>
      </c>
      <c r="G1350" s="17">
        <f>'[1]უნივერ. საკუთარი'!E32</f>
        <v>359685</v>
      </c>
      <c r="H1350" s="17">
        <f>'[1]უნივერ. საკუთარი'!F32</f>
        <v>0</v>
      </c>
      <c r="I1350" s="17">
        <f>'[1]უნივერ. საკუთარი'!G32</f>
        <v>0</v>
      </c>
      <c r="J1350" s="17">
        <f>'[1]უნივერ. საკუთარი'!H32</f>
        <v>359685</v>
      </c>
      <c r="K1350" s="18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</row>
    <row r="1351" spans="1:103" ht="30" hidden="1" x14ac:dyDescent="0.25">
      <c r="A1351" s="1"/>
      <c r="B1351" s="1"/>
      <c r="E1351" s="16" t="s">
        <v>94</v>
      </c>
      <c r="F1351" s="19" t="s">
        <v>95</v>
      </c>
      <c r="G1351" s="17">
        <f>'[1]უნივერ. საკუთარი'!E33</f>
        <v>372815</v>
      </c>
      <c r="H1351" s="17">
        <f>'[1]უნივერ. საკუთარი'!F33</f>
        <v>0</v>
      </c>
      <c r="I1351" s="17">
        <f>'[1]უნივერ. საკუთარი'!G33</f>
        <v>0</v>
      </c>
      <c r="J1351" s="17">
        <f>'[1]უნივერ. საკუთარი'!H33</f>
        <v>372815</v>
      </c>
      <c r="K1351" s="18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</row>
    <row r="1352" spans="1:103" hidden="1" x14ac:dyDescent="0.25">
      <c r="A1352" s="1"/>
      <c r="B1352" s="1"/>
      <c r="E1352" s="16" t="s">
        <v>96</v>
      </c>
      <c r="F1352" s="51" t="s">
        <v>97</v>
      </c>
      <c r="G1352" s="17">
        <f>'[1]უნივერ. საკუთარი'!E34</f>
        <v>0</v>
      </c>
      <c r="H1352" s="17">
        <f>'[1]უნივერ. საკუთარი'!F34</f>
        <v>0</v>
      </c>
      <c r="I1352" s="17">
        <f>'[1]უნივერ. საკუთარი'!G34</f>
        <v>0</v>
      </c>
      <c r="J1352" s="17">
        <f>'[1]უნივერ. საკუთარი'!H34</f>
        <v>0</v>
      </c>
      <c r="K1352" s="18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</row>
    <row r="1353" spans="1:103" hidden="1" x14ac:dyDescent="0.25">
      <c r="A1353" s="1"/>
      <c r="B1353" s="1"/>
      <c r="E1353" s="16" t="s">
        <v>98</v>
      </c>
      <c r="F1353" s="51" t="s">
        <v>99</v>
      </c>
      <c r="G1353" s="17">
        <f>'[1]უნივერ. საკუთარი'!E35</f>
        <v>3200</v>
      </c>
      <c r="H1353" s="17">
        <f>'[1]უნივერ. საკუთარი'!F35</f>
        <v>0</v>
      </c>
      <c r="I1353" s="17">
        <f>'[1]უნივერ. საკუთარი'!G35</f>
        <v>0</v>
      </c>
      <c r="J1353" s="17">
        <f>'[1]უნივერ. საკუთარი'!H35</f>
        <v>3200</v>
      </c>
      <c r="K1353" s="18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</row>
    <row r="1354" spans="1:103" hidden="1" x14ac:dyDescent="0.25">
      <c r="A1354" s="1"/>
      <c r="B1354" s="1"/>
      <c r="E1354" s="16" t="s">
        <v>100</v>
      </c>
      <c r="F1354" s="51" t="s">
        <v>101</v>
      </c>
      <c r="G1354" s="17">
        <f>'[1]უნივერ. საკუთარი'!E36</f>
        <v>198200</v>
      </c>
      <c r="H1354" s="17">
        <f>'[1]უნივერ. საკუთარი'!F36</f>
        <v>0</v>
      </c>
      <c r="I1354" s="17">
        <f>'[1]უნივერ. საკუთარი'!G36</f>
        <v>0</v>
      </c>
      <c r="J1354" s="17">
        <f>'[1]უნივერ. საკუთარი'!H36</f>
        <v>198200</v>
      </c>
      <c r="K1354" s="18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</row>
    <row r="1355" spans="1:103" hidden="1" x14ac:dyDescent="0.25">
      <c r="A1355" s="1"/>
      <c r="B1355" s="1"/>
      <c r="E1355" s="16" t="s">
        <v>102</v>
      </c>
      <c r="F1355" s="51" t="s">
        <v>103</v>
      </c>
      <c r="G1355" s="17">
        <f>'[1]უნივერ. საკუთარი'!E37</f>
        <v>0</v>
      </c>
      <c r="H1355" s="17">
        <f>'[1]უნივერ. საკუთარი'!F37</f>
        <v>0</v>
      </c>
      <c r="I1355" s="17">
        <f>'[1]უნივერ. საკუთარი'!G37</f>
        <v>0</v>
      </c>
      <c r="J1355" s="17">
        <f>'[1]უნივერ. საკუთარი'!H37</f>
        <v>0</v>
      </c>
      <c r="K1355" s="18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</row>
    <row r="1356" spans="1:103" hidden="1" x14ac:dyDescent="0.25">
      <c r="A1356" s="1"/>
      <c r="B1356" s="1"/>
      <c r="E1356" s="16" t="s">
        <v>104</v>
      </c>
      <c r="F1356" s="51" t="s">
        <v>105</v>
      </c>
      <c r="G1356" s="17">
        <f>'[1]უნივერ. საკუთარი'!E38</f>
        <v>67675</v>
      </c>
      <c r="H1356" s="17">
        <f>'[1]უნივერ. საკუთარი'!F38</f>
        <v>0</v>
      </c>
      <c r="I1356" s="17">
        <f>'[1]უნივერ. საკუთარი'!G38</f>
        <v>0</v>
      </c>
      <c r="J1356" s="17">
        <f>'[1]უნივერ. საკუთარი'!H38</f>
        <v>67675</v>
      </c>
      <c r="K1356" s="18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</row>
    <row r="1357" spans="1:103" hidden="1" x14ac:dyDescent="0.25">
      <c r="A1357" s="1"/>
      <c r="B1357" s="1"/>
      <c r="E1357" s="16" t="s">
        <v>106</v>
      </c>
      <c r="F1357" s="51" t="s">
        <v>107</v>
      </c>
      <c r="G1357" s="17">
        <f>'[1]უნივერ. საკუთარი'!E39</f>
        <v>0</v>
      </c>
      <c r="H1357" s="17">
        <f>'[1]უნივერ. საკუთარი'!F39</f>
        <v>0</v>
      </c>
      <c r="I1357" s="17">
        <f>'[1]უნივერ. საკუთარი'!G39</f>
        <v>0</v>
      </c>
      <c r="J1357" s="17">
        <f>'[1]უნივერ. საკუთარი'!H39</f>
        <v>0</v>
      </c>
      <c r="K1357" s="18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</row>
    <row r="1358" spans="1:103" hidden="1" x14ac:dyDescent="0.25">
      <c r="A1358" s="1"/>
      <c r="B1358" s="1"/>
      <c r="E1358" s="16" t="s">
        <v>108</v>
      </c>
      <c r="F1358" s="51" t="s">
        <v>109</v>
      </c>
      <c r="G1358" s="17">
        <f>'[1]უნივერ. საკუთარი'!E40</f>
        <v>0</v>
      </c>
      <c r="H1358" s="17">
        <f>'[1]უნივერ. საკუთარი'!F40</f>
        <v>0</v>
      </c>
      <c r="I1358" s="17">
        <f>'[1]უნივერ. საკუთარი'!G40</f>
        <v>0</v>
      </c>
      <c r="J1358" s="17">
        <f>'[1]უნივერ. საკუთარი'!H40</f>
        <v>0</v>
      </c>
      <c r="K1358" s="18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</row>
    <row r="1359" spans="1:103" hidden="1" x14ac:dyDescent="0.25">
      <c r="A1359" s="1"/>
      <c r="B1359" s="1"/>
      <c r="E1359" s="16" t="s">
        <v>110</v>
      </c>
      <c r="F1359" s="51" t="s">
        <v>111</v>
      </c>
      <c r="G1359" s="17">
        <f>'[1]უნივერ. საკუთარი'!E41</f>
        <v>1240</v>
      </c>
      <c r="H1359" s="17">
        <f>'[1]უნივერ. საკუთარი'!F41</f>
        <v>0</v>
      </c>
      <c r="I1359" s="17">
        <f>'[1]უნივერ. საკუთარი'!G41</f>
        <v>0</v>
      </c>
      <c r="J1359" s="17">
        <f>'[1]უნივერ. საკუთარი'!H41</f>
        <v>1240</v>
      </c>
      <c r="K1359" s="18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</row>
    <row r="1360" spans="1:103" hidden="1" x14ac:dyDescent="0.25">
      <c r="A1360" s="1"/>
      <c r="B1360" s="1"/>
      <c r="E1360" s="16" t="s">
        <v>112</v>
      </c>
      <c r="F1360" s="54" t="s">
        <v>113</v>
      </c>
      <c r="G1360" s="17">
        <f>'[1]უნივერ. საკუთარი'!E42</f>
        <v>0</v>
      </c>
      <c r="H1360" s="17">
        <f>'[1]უნივერ. საკუთარი'!F42</f>
        <v>0</v>
      </c>
      <c r="I1360" s="17">
        <f>'[1]უნივერ. საკუთარი'!G42</f>
        <v>0</v>
      </c>
      <c r="J1360" s="17">
        <f>'[1]უნივერ. საკუთარი'!H42</f>
        <v>0</v>
      </c>
      <c r="K1360" s="18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</row>
    <row r="1361" spans="1:103" hidden="1" x14ac:dyDescent="0.25">
      <c r="A1361" s="1"/>
      <c r="B1361" s="1"/>
      <c r="E1361" s="16" t="s">
        <v>114</v>
      </c>
      <c r="F1361" s="51" t="s">
        <v>115</v>
      </c>
      <c r="G1361" s="17">
        <f>'[1]უნივერ. საკუთარი'!E43</f>
        <v>0</v>
      </c>
      <c r="H1361" s="17">
        <f>'[1]უნივერ. საკუთარი'!F43</f>
        <v>0</v>
      </c>
      <c r="I1361" s="17">
        <f>'[1]უნივერ. საკუთარი'!G43</f>
        <v>0</v>
      </c>
      <c r="J1361" s="17">
        <f>'[1]უნივერ. საკუთარი'!H43</f>
        <v>0</v>
      </c>
      <c r="K1361" s="18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</row>
    <row r="1362" spans="1:103" ht="30" hidden="1" x14ac:dyDescent="0.25">
      <c r="A1362" s="1"/>
      <c r="B1362" s="1"/>
      <c r="E1362" s="16" t="s">
        <v>116</v>
      </c>
      <c r="F1362" s="51" t="s">
        <v>117</v>
      </c>
      <c r="G1362" s="17">
        <f>'[1]უნივერ. საკუთარი'!E44</f>
        <v>102500</v>
      </c>
      <c r="H1362" s="17">
        <f>'[1]უნივერ. საკუთარი'!F44</f>
        <v>0</v>
      </c>
      <c r="I1362" s="17">
        <f>'[1]უნივერ. საკუთარი'!G44</f>
        <v>0</v>
      </c>
      <c r="J1362" s="17">
        <f>'[1]უნივერ. საკუთარი'!H44</f>
        <v>102500</v>
      </c>
      <c r="K1362" s="18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</row>
    <row r="1363" spans="1:103" hidden="1" x14ac:dyDescent="0.25">
      <c r="A1363" s="1"/>
      <c r="B1363" s="1"/>
      <c r="E1363" s="16" t="s">
        <v>118</v>
      </c>
      <c r="F1363" s="19" t="s">
        <v>119</v>
      </c>
      <c r="G1363" s="17">
        <f>'[1]უნივერ. საკუთარი'!E45</f>
        <v>400175</v>
      </c>
      <c r="H1363" s="17">
        <f>'[1]უნივერ. საკუთარი'!F45</f>
        <v>0</v>
      </c>
      <c r="I1363" s="17">
        <f>'[1]უნივერ. საკუთარი'!G45</f>
        <v>0</v>
      </c>
      <c r="J1363" s="17">
        <f>'[1]უნივერ. საკუთარი'!H45</f>
        <v>400175</v>
      </c>
      <c r="K1363" s="18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</row>
    <row r="1364" spans="1:103" hidden="1" x14ac:dyDescent="0.25">
      <c r="A1364" s="1"/>
      <c r="B1364" s="1"/>
      <c r="E1364" s="16" t="s">
        <v>120</v>
      </c>
      <c r="F1364" s="51" t="s">
        <v>121</v>
      </c>
      <c r="G1364" s="17">
        <f>'[1]უნივერ. საკუთარი'!E46</f>
        <v>192855</v>
      </c>
      <c r="H1364" s="17">
        <f>'[1]უნივერ. საკუთარი'!F46</f>
        <v>0</v>
      </c>
      <c r="I1364" s="17">
        <f>'[1]უნივერ. საკუთარი'!G46</f>
        <v>0</v>
      </c>
      <c r="J1364" s="17">
        <f>'[1]უნივერ. საკუთარი'!H46</f>
        <v>192855</v>
      </c>
      <c r="K1364" s="18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</row>
    <row r="1365" spans="1:103" hidden="1" x14ac:dyDescent="0.25">
      <c r="A1365" s="1"/>
      <c r="B1365" s="1"/>
      <c r="E1365" s="16" t="s">
        <v>122</v>
      </c>
      <c r="F1365" s="51" t="s">
        <v>123</v>
      </c>
      <c r="G1365" s="17">
        <f>'[1]უნივერ. საკუთარი'!E47</f>
        <v>900</v>
      </c>
      <c r="H1365" s="17">
        <f>'[1]უნივერ. საკუთარი'!F47</f>
        <v>0</v>
      </c>
      <c r="I1365" s="17">
        <f>'[1]უნივერ. საკუთარი'!G47</f>
        <v>0</v>
      </c>
      <c r="J1365" s="17">
        <f>'[1]უნივერ. საკუთარი'!H47</f>
        <v>900</v>
      </c>
      <c r="K1365" s="18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</row>
    <row r="1366" spans="1:103" ht="30" hidden="1" x14ac:dyDescent="0.25">
      <c r="A1366" s="1"/>
      <c r="B1366" s="1"/>
      <c r="E1366" s="16" t="s">
        <v>124</v>
      </c>
      <c r="F1366" s="51" t="s">
        <v>125</v>
      </c>
      <c r="G1366" s="17">
        <f>'[1]უნივერ. საკუთარი'!E48</f>
        <v>206420</v>
      </c>
      <c r="H1366" s="17">
        <f>'[1]უნივერ. საკუთარი'!F48</f>
        <v>0</v>
      </c>
      <c r="I1366" s="17">
        <f>'[1]უნივერ. საკუთარი'!G48</f>
        <v>0</v>
      </c>
      <c r="J1366" s="17">
        <f>'[1]უნივერ. საკუთარი'!H48</f>
        <v>206420</v>
      </c>
      <c r="K1366" s="18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</row>
    <row r="1367" spans="1:103" hidden="1" x14ac:dyDescent="0.25">
      <c r="A1367" s="1"/>
      <c r="B1367" s="1"/>
      <c r="E1367" s="16" t="s">
        <v>126</v>
      </c>
      <c r="F1367" s="55" t="s">
        <v>127</v>
      </c>
      <c r="G1367" s="17">
        <f>'[1]უნივერ. საკუთარი'!E49</f>
        <v>83000</v>
      </c>
      <c r="H1367" s="17">
        <f>'[1]უნივერ. საკუთარი'!F49</f>
        <v>0</v>
      </c>
      <c r="I1367" s="17">
        <f>'[1]უნივერ. საკუთარი'!G49</f>
        <v>0</v>
      </c>
      <c r="J1367" s="17">
        <f>'[1]უნივერ. საკუთარი'!H49</f>
        <v>83000</v>
      </c>
      <c r="K1367" s="18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</row>
    <row r="1368" spans="1:103" hidden="1" x14ac:dyDescent="0.25">
      <c r="A1368" s="1"/>
      <c r="B1368" s="1"/>
      <c r="E1368" s="16" t="s">
        <v>128</v>
      </c>
      <c r="F1368" s="55" t="s">
        <v>129</v>
      </c>
      <c r="G1368" s="17">
        <f>'[1]უნივერ. საკუთარი'!E50</f>
        <v>53485</v>
      </c>
      <c r="H1368" s="17">
        <f>'[1]უნივერ. საკუთარი'!F50</f>
        <v>0</v>
      </c>
      <c r="I1368" s="17">
        <f>'[1]უნივერ. საკუთარი'!G50</f>
        <v>0</v>
      </c>
      <c r="J1368" s="17">
        <f>'[1]უნივერ. საკუთარი'!H50</f>
        <v>53485</v>
      </c>
      <c r="K1368" s="18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</row>
    <row r="1369" spans="1:103" ht="30" hidden="1" x14ac:dyDescent="0.25">
      <c r="A1369" s="1"/>
      <c r="B1369" s="1"/>
      <c r="E1369" s="16" t="s">
        <v>130</v>
      </c>
      <c r="F1369" s="55" t="s">
        <v>131</v>
      </c>
      <c r="G1369" s="17">
        <f>'[1]უნივერ. საკუთარი'!E51</f>
        <v>60000</v>
      </c>
      <c r="H1369" s="17">
        <f>'[1]უნივერ. საკუთარი'!F51</f>
        <v>0</v>
      </c>
      <c r="I1369" s="17">
        <f>'[1]უნივერ. საკუთარი'!G51</f>
        <v>0</v>
      </c>
      <c r="J1369" s="17">
        <f>'[1]უნივერ. საკუთარი'!H51</f>
        <v>60000</v>
      </c>
      <c r="K1369" s="18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</row>
    <row r="1370" spans="1:103" ht="30" hidden="1" x14ac:dyDescent="0.25">
      <c r="A1370" s="1"/>
      <c r="B1370" s="1"/>
      <c r="E1370" s="16" t="s">
        <v>132</v>
      </c>
      <c r="F1370" s="55" t="s">
        <v>133</v>
      </c>
      <c r="G1370" s="17">
        <f>'[1]უნივერ. საკუთარი'!E52</f>
        <v>103500</v>
      </c>
      <c r="H1370" s="17">
        <f>'[1]უნივერ. საკუთარი'!F52</f>
        <v>0</v>
      </c>
      <c r="I1370" s="17">
        <f>'[1]უნივერ. საკუთარი'!G52</f>
        <v>0</v>
      </c>
      <c r="J1370" s="17">
        <f>'[1]უნივერ. საკუთარი'!H52</f>
        <v>103500</v>
      </c>
      <c r="K1370" s="18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</row>
    <row r="1371" spans="1:103" hidden="1" x14ac:dyDescent="0.25">
      <c r="A1371" s="1"/>
      <c r="B1371" s="1"/>
      <c r="E1371" s="16" t="s">
        <v>134</v>
      </c>
      <c r="F1371" s="19" t="s">
        <v>135</v>
      </c>
      <c r="G1371" s="17">
        <f>'[1]უნივერ. საკუთარი'!E53</f>
        <v>200000</v>
      </c>
      <c r="H1371" s="17">
        <f>'[1]უნივერ. საკუთარი'!F53</f>
        <v>0</v>
      </c>
      <c r="I1371" s="17">
        <f>'[1]უნივერ. საკუთარი'!G53</f>
        <v>0</v>
      </c>
      <c r="J1371" s="17">
        <f>'[1]უნივერ. საკუთარი'!H53</f>
        <v>200000</v>
      </c>
      <c r="K1371" s="18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</row>
    <row r="1372" spans="1:103" hidden="1" x14ac:dyDescent="0.25">
      <c r="A1372" s="1"/>
      <c r="B1372" s="1"/>
      <c r="E1372" s="16" t="s">
        <v>136</v>
      </c>
      <c r="F1372" s="19" t="s">
        <v>137</v>
      </c>
      <c r="G1372" s="17">
        <f>'[1]უნივერ. საკუთარი'!E54</f>
        <v>60000</v>
      </c>
      <c r="H1372" s="17">
        <f>'[1]უნივერ. საკუთარი'!F54</f>
        <v>0</v>
      </c>
      <c r="I1372" s="17">
        <f>'[1]უნივერ. საკუთარი'!G54</f>
        <v>0</v>
      </c>
      <c r="J1372" s="17">
        <f>'[1]უნივერ. საკუთარი'!H54</f>
        <v>60000</v>
      </c>
      <c r="K1372" s="18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</row>
    <row r="1373" spans="1:103" hidden="1" x14ac:dyDescent="0.25">
      <c r="A1373" s="1"/>
      <c r="B1373" s="1"/>
      <c r="E1373" s="16" t="s">
        <v>138</v>
      </c>
      <c r="F1373" s="20" t="s">
        <v>139</v>
      </c>
      <c r="G1373" s="17">
        <f>'[1]უნივერ. საკუთარი'!E55</f>
        <v>702500</v>
      </c>
      <c r="H1373" s="17">
        <f>'[1]უნივერ. საკუთარი'!F55</f>
        <v>0</v>
      </c>
      <c r="I1373" s="17">
        <f>'[1]უნივერ. საკუთარი'!G55</f>
        <v>0</v>
      </c>
      <c r="J1373" s="17">
        <f>'[1]უნივერ. საკუთარი'!H55</f>
        <v>702500</v>
      </c>
      <c r="K1373" s="18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</row>
    <row r="1374" spans="1:103" hidden="1" x14ac:dyDescent="0.25">
      <c r="A1374" s="1"/>
      <c r="B1374" s="1"/>
      <c r="E1374" s="16" t="s">
        <v>140</v>
      </c>
      <c r="F1374" s="51" t="s">
        <v>141</v>
      </c>
      <c r="G1374" s="17">
        <f>'[1]უნივერ. საკუთარი'!E56</f>
        <v>150200</v>
      </c>
      <c r="H1374" s="17">
        <f>'[1]უნივერ. საკუთარი'!F56</f>
        <v>0</v>
      </c>
      <c r="I1374" s="17">
        <f>'[1]უნივერ. საკუთარი'!G56</f>
        <v>0</v>
      </c>
      <c r="J1374" s="17">
        <f>'[1]უნივერ. საკუთარი'!H56</f>
        <v>150200</v>
      </c>
      <c r="K1374" s="18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</row>
    <row r="1375" spans="1:103" hidden="1" x14ac:dyDescent="0.25">
      <c r="A1375" s="1"/>
      <c r="B1375" s="1"/>
      <c r="E1375" s="16" t="s">
        <v>142</v>
      </c>
      <c r="F1375" s="51" t="s">
        <v>143</v>
      </c>
      <c r="G1375" s="17">
        <f>'[1]უნივერ. საკუთარი'!E57</f>
        <v>180200</v>
      </c>
      <c r="H1375" s="17">
        <f>'[1]უნივერ. საკუთარი'!F57</f>
        <v>0</v>
      </c>
      <c r="I1375" s="17">
        <f>'[1]უნივერ. საკუთარი'!G57</f>
        <v>0</v>
      </c>
      <c r="J1375" s="17">
        <f>'[1]უნივერ. საკუთარი'!H57</f>
        <v>180200</v>
      </c>
      <c r="K1375" s="18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</row>
    <row r="1376" spans="1:103" hidden="1" x14ac:dyDescent="0.25">
      <c r="A1376" s="1"/>
      <c r="B1376" s="1"/>
      <c r="E1376" s="16" t="s">
        <v>144</v>
      </c>
      <c r="F1376" s="51" t="s">
        <v>145</v>
      </c>
      <c r="G1376" s="17">
        <f>'[1]უნივერ. საკუთარი'!E58</f>
        <v>350100</v>
      </c>
      <c r="H1376" s="17">
        <f>'[1]უნივერ. საკუთარი'!F58</f>
        <v>0</v>
      </c>
      <c r="I1376" s="17">
        <f>'[1]უნივერ. საკუთარი'!G58</f>
        <v>0</v>
      </c>
      <c r="J1376" s="17">
        <f>'[1]უნივერ. საკუთარი'!H58</f>
        <v>350100</v>
      </c>
      <c r="K1376" s="18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</row>
    <row r="1377" spans="1:103" hidden="1" x14ac:dyDescent="0.25">
      <c r="A1377" s="1"/>
      <c r="B1377" s="1"/>
      <c r="E1377" s="16" t="s">
        <v>146</v>
      </c>
      <c r="F1377" s="51" t="s">
        <v>147</v>
      </c>
      <c r="G1377" s="17">
        <f>'[1]უნივერ. საკუთარი'!E59</f>
        <v>0</v>
      </c>
      <c r="H1377" s="17">
        <f>'[1]უნივერ. საკუთარი'!F59</f>
        <v>0</v>
      </c>
      <c r="I1377" s="17">
        <f>'[1]უნივერ. საკუთარი'!G59</f>
        <v>0</v>
      </c>
      <c r="J1377" s="17">
        <f>'[1]უნივერ. საკუთარი'!H59</f>
        <v>0</v>
      </c>
      <c r="K1377" s="18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</row>
    <row r="1378" spans="1:103" ht="30" hidden="1" x14ac:dyDescent="0.25">
      <c r="A1378" s="1"/>
      <c r="B1378" s="1"/>
      <c r="E1378" s="16" t="s">
        <v>148</v>
      </c>
      <c r="F1378" s="51" t="s">
        <v>149</v>
      </c>
      <c r="G1378" s="17">
        <f>'[1]უნივერ. საკუთარი'!E60</f>
        <v>0</v>
      </c>
      <c r="H1378" s="17">
        <f>'[1]უნივერ. საკუთარი'!F60</f>
        <v>0</v>
      </c>
      <c r="I1378" s="17">
        <f>'[1]უნივერ. საკუთარი'!G60</f>
        <v>0</v>
      </c>
      <c r="J1378" s="17">
        <f>'[1]უნივერ. საკუთარი'!H60</f>
        <v>0</v>
      </c>
      <c r="K1378" s="18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  <c r="CM1378" s="1"/>
      <c r="CN1378" s="1"/>
      <c r="CO1378" s="1"/>
      <c r="CP1378" s="1"/>
      <c r="CQ1378" s="1"/>
      <c r="CR1378" s="1"/>
      <c r="CS1378" s="1"/>
      <c r="CT1378" s="1"/>
      <c r="CU1378" s="1"/>
      <c r="CV1378" s="1"/>
      <c r="CW1378" s="1"/>
      <c r="CX1378" s="1"/>
      <c r="CY1378" s="1"/>
    </row>
    <row r="1379" spans="1:103" ht="30" hidden="1" x14ac:dyDescent="0.25">
      <c r="A1379" s="1"/>
      <c r="B1379" s="1"/>
      <c r="E1379" s="16" t="s">
        <v>150</v>
      </c>
      <c r="F1379" s="51" t="s">
        <v>151</v>
      </c>
      <c r="G1379" s="17">
        <f>'[1]უნივერ. საკუთარი'!E61</f>
        <v>22000</v>
      </c>
      <c r="H1379" s="17">
        <f>'[1]უნივერ. საკუთარი'!F61</f>
        <v>0</v>
      </c>
      <c r="I1379" s="17">
        <f>'[1]უნივერ. საკუთარი'!G61</f>
        <v>0</v>
      </c>
      <c r="J1379" s="17">
        <f>'[1]უნივერ. საკუთარი'!H61</f>
        <v>22000</v>
      </c>
      <c r="K1379" s="18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  <c r="CM1379" s="1"/>
      <c r="CN1379" s="1"/>
      <c r="CO1379" s="1"/>
      <c r="CP1379" s="1"/>
      <c r="CQ1379" s="1"/>
      <c r="CR1379" s="1"/>
      <c r="CS1379" s="1"/>
      <c r="CT1379" s="1"/>
      <c r="CU1379" s="1"/>
      <c r="CV1379" s="1"/>
      <c r="CW1379" s="1"/>
      <c r="CX1379" s="1"/>
      <c r="CY1379" s="1"/>
    </row>
    <row r="1380" spans="1:103" ht="30" hidden="1" x14ac:dyDescent="0.25">
      <c r="A1380" s="1"/>
      <c r="B1380" s="1"/>
      <c r="E1380" s="56" t="s">
        <v>152</v>
      </c>
      <c r="F1380" s="51" t="s">
        <v>153</v>
      </c>
      <c r="G1380" s="17">
        <f>'[1]უნივერ. საკუთარი'!E62</f>
        <v>0</v>
      </c>
      <c r="H1380" s="17">
        <f>'[1]უნივერ. საკუთარი'!F62</f>
        <v>0</v>
      </c>
      <c r="I1380" s="17">
        <f>'[1]უნივერ. საკუთარი'!G62</f>
        <v>0</v>
      </c>
      <c r="J1380" s="17">
        <f>'[1]უნივერ. საკუთარი'!H62</f>
        <v>0</v>
      </c>
      <c r="K1380" s="18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</row>
    <row r="1381" spans="1:103" hidden="1" x14ac:dyDescent="0.25">
      <c r="A1381" s="1"/>
      <c r="B1381" s="1"/>
      <c r="E1381" s="16" t="s">
        <v>154</v>
      </c>
      <c r="F1381" s="51" t="s">
        <v>155</v>
      </c>
      <c r="G1381" s="17">
        <f>'[1]უნივერ. საკუთარი'!E63</f>
        <v>0</v>
      </c>
      <c r="H1381" s="17">
        <f>'[1]უნივერ. საკუთარი'!F63</f>
        <v>0</v>
      </c>
      <c r="I1381" s="17">
        <f>'[1]უნივერ. საკუთარი'!G63</f>
        <v>0</v>
      </c>
      <c r="J1381" s="17">
        <f>'[1]უნივერ. საკუთარი'!H63</f>
        <v>0</v>
      </c>
      <c r="K1381" s="18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</row>
    <row r="1382" spans="1:103" hidden="1" x14ac:dyDescent="0.25">
      <c r="A1382" s="1"/>
      <c r="B1382" s="1"/>
      <c r="E1382" s="16" t="s">
        <v>156</v>
      </c>
      <c r="F1382" s="19" t="s">
        <v>157</v>
      </c>
      <c r="G1382" s="17">
        <f>'[1]უნივერ. საკუთარი'!E64</f>
        <v>560290</v>
      </c>
      <c r="H1382" s="17">
        <f>'[1]უნივერ. საკუთარი'!F64</f>
        <v>0</v>
      </c>
      <c r="I1382" s="17">
        <f>'[1]უნივერ. საკუთარი'!G64</f>
        <v>0</v>
      </c>
      <c r="J1382" s="17">
        <f>'[1]უნივერ. საკუთარი'!H64</f>
        <v>560290</v>
      </c>
      <c r="K1382" s="18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</row>
    <row r="1383" spans="1:103" hidden="1" x14ac:dyDescent="0.25">
      <c r="A1383" s="1"/>
      <c r="B1383" s="1"/>
      <c r="E1383" s="16" t="s">
        <v>158</v>
      </c>
      <c r="F1383" s="19" t="s">
        <v>159</v>
      </c>
      <c r="G1383" s="17">
        <f>'[1]უნივერ. საკუთარი'!E65</f>
        <v>52500</v>
      </c>
      <c r="H1383" s="17">
        <f>'[1]უნივერ. საკუთარი'!F65</f>
        <v>0</v>
      </c>
      <c r="I1383" s="17">
        <f>'[1]უნივერ. საკუთარი'!G65</f>
        <v>0</v>
      </c>
      <c r="J1383" s="17">
        <f>'[1]უნივერ. საკუთარი'!H65</f>
        <v>52500</v>
      </c>
      <c r="K1383" s="18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  <c r="CM1383" s="1"/>
      <c r="CN1383" s="1"/>
      <c r="CO1383" s="1"/>
      <c r="CP1383" s="1"/>
      <c r="CQ1383" s="1"/>
      <c r="CR1383" s="1"/>
      <c r="CS1383" s="1"/>
      <c r="CT1383" s="1"/>
      <c r="CU1383" s="1"/>
      <c r="CV1383" s="1"/>
      <c r="CW1383" s="1"/>
      <c r="CX1383" s="1"/>
      <c r="CY1383" s="1"/>
    </row>
    <row r="1384" spans="1:103" hidden="1" x14ac:dyDescent="0.25">
      <c r="A1384" s="1"/>
      <c r="B1384" s="1"/>
      <c r="E1384" s="16" t="s">
        <v>160</v>
      </c>
      <c r="F1384" s="19" t="s">
        <v>161</v>
      </c>
      <c r="G1384" s="17">
        <f>'[1]უნივერ. საკუთარი'!E66</f>
        <v>3666480</v>
      </c>
      <c r="H1384" s="17">
        <f>'[1]უნივერ. საკუთარი'!F66</f>
        <v>0</v>
      </c>
      <c r="I1384" s="17">
        <f>'[1]უნივერ. საკუთარი'!G66</f>
        <v>0</v>
      </c>
      <c r="J1384" s="17">
        <f>'[1]უნივერ. საკუთარი'!H66</f>
        <v>3666480</v>
      </c>
      <c r="K1384" s="18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</row>
    <row r="1385" spans="1:103" ht="30" hidden="1" x14ac:dyDescent="0.25">
      <c r="A1385" s="1"/>
      <c r="B1385" s="1"/>
      <c r="E1385" s="16" t="s">
        <v>162</v>
      </c>
      <c r="F1385" s="19" t="s">
        <v>163</v>
      </c>
      <c r="G1385" s="17">
        <f>'[1]უნივერ. საკუთარი'!E67</f>
        <v>137250</v>
      </c>
      <c r="H1385" s="17">
        <f>'[1]უნივერ. საკუთარი'!F67</f>
        <v>0</v>
      </c>
      <c r="I1385" s="17">
        <f>'[1]უნივერ. საკუთარი'!G67</f>
        <v>0</v>
      </c>
      <c r="J1385" s="17">
        <f>'[1]უნივერ. საკუთარი'!H67</f>
        <v>137250</v>
      </c>
      <c r="K1385" s="18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</row>
    <row r="1386" spans="1:103" ht="30" hidden="1" x14ac:dyDescent="0.25">
      <c r="A1386" s="1"/>
      <c r="B1386" s="1"/>
      <c r="E1386" s="16" t="s">
        <v>164</v>
      </c>
      <c r="F1386" s="19" t="s">
        <v>165</v>
      </c>
      <c r="G1386" s="17">
        <f>'[1]უნივერ. საკუთარი'!E68</f>
        <v>888450</v>
      </c>
      <c r="H1386" s="17">
        <f>'[1]უნივერ. საკუთარი'!F68</f>
        <v>0</v>
      </c>
      <c r="I1386" s="17">
        <f>'[1]უნივერ. საკუთარი'!G68</f>
        <v>0</v>
      </c>
      <c r="J1386" s="17">
        <f>'[1]უნივერ. საკუთარი'!H68</f>
        <v>888450</v>
      </c>
      <c r="K1386" s="18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</row>
    <row r="1387" spans="1:103" hidden="1" x14ac:dyDescent="0.25">
      <c r="A1387" s="1"/>
      <c r="B1387" s="1"/>
      <c r="E1387" s="16" t="s">
        <v>166</v>
      </c>
      <c r="F1387" s="51" t="s">
        <v>167</v>
      </c>
      <c r="G1387" s="17">
        <f>'[1]უნივერ. საკუთარი'!E69</f>
        <v>216700</v>
      </c>
      <c r="H1387" s="17">
        <f>'[1]უნივერ. საკუთარი'!F69</f>
        <v>0</v>
      </c>
      <c r="I1387" s="17">
        <f>'[1]უნივერ. საკუთარი'!G69</f>
        <v>0</v>
      </c>
      <c r="J1387" s="17">
        <f>'[1]უნივერ. საკუთარი'!H69</f>
        <v>216700</v>
      </c>
      <c r="K1387" s="18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  <c r="CM1387" s="1"/>
      <c r="CN1387" s="1"/>
      <c r="CO1387" s="1"/>
      <c r="CP1387" s="1"/>
      <c r="CQ1387" s="1"/>
      <c r="CR1387" s="1"/>
      <c r="CS1387" s="1"/>
      <c r="CT1387" s="1"/>
      <c r="CU1387" s="1"/>
      <c r="CV1387" s="1"/>
      <c r="CW1387" s="1"/>
      <c r="CX1387" s="1"/>
      <c r="CY1387" s="1"/>
    </row>
    <row r="1388" spans="1:103" hidden="1" x14ac:dyDescent="0.25">
      <c r="A1388" s="1"/>
      <c r="B1388" s="1"/>
      <c r="E1388" s="16" t="s">
        <v>168</v>
      </c>
      <c r="F1388" s="51" t="s">
        <v>169</v>
      </c>
      <c r="G1388" s="17">
        <f>'[1]უნივერ. საკუთარი'!E70</f>
        <v>1000</v>
      </c>
      <c r="H1388" s="17">
        <f>'[1]უნივერ. საკუთარი'!F70</f>
        <v>0</v>
      </c>
      <c r="I1388" s="17">
        <f>'[1]უნივერ. საკუთარი'!G70</f>
        <v>0</v>
      </c>
      <c r="J1388" s="17">
        <f>'[1]უნივერ. საკუთარი'!H70</f>
        <v>1000</v>
      </c>
      <c r="K1388" s="18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</row>
    <row r="1389" spans="1:103" hidden="1" x14ac:dyDescent="0.25">
      <c r="A1389" s="1"/>
      <c r="B1389" s="1"/>
      <c r="E1389" s="16" t="s">
        <v>170</v>
      </c>
      <c r="F1389" s="51" t="s">
        <v>171</v>
      </c>
      <c r="G1389" s="17">
        <f>'[1]უნივერ. საკუთარი'!E71</f>
        <v>103750</v>
      </c>
      <c r="H1389" s="17">
        <f>'[1]უნივერ. საკუთარი'!F71</f>
        <v>0</v>
      </c>
      <c r="I1389" s="17">
        <f>'[1]უნივერ. საკუთარი'!G71</f>
        <v>0</v>
      </c>
      <c r="J1389" s="17">
        <f>'[1]უნივერ. საკუთარი'!H71</f>
        <v>103750</v>
      </c>
      <c r="K1389" s="18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</row>
    <row r="1390" spans="1:103" hidden="1" x14ac:dyDescent="0.25">
      <c r="A1390" s="1"/>
      <c r="B1390" s="1"/>
      <c r="E1390" s="16" t="s">
        <v>172</v>
      </c>
      <c r="F1390" s="51" t="s">
        <v>173</v>
      </c>
      <c r="G1390" s="17">
        <f>'[1]უნივერ. საკუთარი'!E72</f>
        <v>507000</v>
      </c>
      <c r="H1390" s="17">
        <f>'[1]უნივერ. საკუთარი'!F72</f>
        <v>0</v>
      </c>
      <c r="I1390" s="17">
        <f>'[1]უნივერ. საკუთარი'!G72</f>
        <v>0</v>
      </c>
      <c r="J1390" s="17">
        <f>'[1]უნივერ. საკუთარი'!H72</f>
        <v>507000</v>
      </c>
      <c r="K1390" s="18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</row>
    <row r="1391" spans="1:103" hidden="1" x14ac:dyDescent="0.25">
      <c r="A1391" s="1"/>
      <c r="B1391" s="1"/>
      <c r="E1391" s="16" t="s">
        <v>174</v>
      </c>
      <c r="F1391" s="51" t="s">
        <v>175</v>
      </c>
      <c r="G1391" s="17">
        <f>'[1]უნივერ. საკუთარი'!E73</f>
        <v>0</v>
      </c>
      <c r="H1391" s="17">
        <f>'[1]უნივერ. საკუთარი'!F73</f>
        <v>0</v>
      </c>
      <c r="I1391" s="17">
        <f>'[1]უნივერ. საკუთარი'!G73</f>
        <v>0</v>
      </c>
      <c r="J1391" s="17">
        <f>'[1]უნივერ. საკუთარი'!H73</f>
        <v>0</v>
      </c>
      <c r="K1391" s="18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</row>
    <row r="1392" spans="1:103" ht="30" hidden="1" x14ac:dyDescent="0.25">
      <c r="A1392" s="1"/>
      <c r="B1392" s="1"/>
      <c r="E1392" s="16" t="s">
        <v>176</v>
      </c>
      <c r="F1392" s="51" t="s">
        <v>177</v>
      </c>
      <c r="G1392" s="17">
        <f>'[1]უნივერ. საკუთარი'!E74</f>
        <v>60000</v>
      </c>
      <c r="H1392" s="17">
        <f>'[1]უნივერ. საკუთარი'!F74</f>
        <v>0</v>
      </c>
      <c r="I1392" s="17">
        <f>'[1]უნივერ. საკუთარი'!G74</f>
        <v>0</v>
      </c>
      <c r="J1392" s="17">
        <f>'[1]უნივერ. საკუთარი'!H74</f>
        <v>60000</v>
      </c>
      <c r="K1392" s="18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</row>
    <row r="1393" spans="1:103" hidden="1" x14ac:dyDescent="0.25">
      <c r="A1393" s="1"/>
      <c r="B1393" s="1"/>
      <c r="E1393" s="16" t="s">
        <v>178</v>
      </c>
      <c r="F1393" s="19" t="s">
        <v>179</v>
      </c>
      <c r="G1393" s="17">
        <f>'[1]უნივერ. საკუთარი'!E75</f>
        <v>4540243</v>
      </c>
      <c r="H1393" s="17">
        <f>'[1]უნივერ. საკუთარი'!F75</f>
        <v>0</v>
      </c>
      <c r="I1393" s="17">
        <f>'[1]უნივერ. საკუთარი'!G75</f>
        <v>0</v>
      </c>
      <c r="J1393" s="17">
        <f>'[1]უნივერ. საკუთარი'!H75</f>
        <v>4540243</v>
      </c>
      <c r="K1393" s="18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</row>
    <row r="1394" spans="1:103" hidden="1" x14ac:dyDescent="0.25">
      <c r="A1394" s="1"/>
      <c r="B1394" s="1"/>
      <c r="E1394" s="16" t="s">
        <v>180</v>
      </c>
      <c r="F1394" s="51" t="s">
        <v>181</v>
      </c>
      <c r="G1394" s="17">
        <f>'[1]უნივერ. საკუთარი'!E76</f>
        <v>126250</v>
      </c>
      <c r="H1394" s="17">
        <f>'[1]უნივერ. საკუთარი'!F76</f>
        <v>0</v>
      </c>
      <c r="I1394" s="17">
        <f>'[1]უნივერ. საკუთარი'!G76</f>
        <v>0</v>
      </c>
      <c r="J1394" s="17">
        <f>'[1]უნივერ. საკუთარი'!H76</f>
        <v>126250</v>
      </c>
      <c r="K1394" s="18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</row>
    <row r="1395" spans="1:103" ht="30" hidden="1" x14ac:dyDescent="0.25">
      <c r="A1395" s="1"/>
      <c r="B1395" s="1"/>
      <c r="E1395" s="16" t="s">
        <v>182</v>
      </c>
      <c r="F1395" s="51" t="s">
        <v>183</v>
      </c>
      <c r="G1395" s="17">
        <f>'[1]უნივერ. საკუთარი'!E77</f>
        <v>151000</v>
      </c>
      <c r="H1395" s="17">
        <f>'[1]უნივერ. საკუთარი'!F77</f>
        <v>0</v>
      </c>
      <c r="I1395" s="17">
        <f>'[1]უნივერ. საკუთარი'!G77</f>
        <v>0</v>
      </c>
      <c r="J1395" s="17">
        <f>'[1]უნივერ. საკუთარი'!H77</f>
        <v>151000</v>
      </c>
      <c r="K1395" s="18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</row>
    <row r="1396" spans="1:103" hidden="1" x14ac:dyDescent="0.25">
      <c r="A1396" s="1"/>
      <c r="B1396" s="1"/>
      <c r="E1396" s="16" t="s">
        <v>184</v>
      </c>
      <c r="F1396" s="51" t="s">
        <v>185</v>
      </c>
      <c r="G1396" s="17">
        <f>'[1]უნივერ. საკუთარი'!E78</f>
        <v>84000</v>
      </c>
      <c r="H1396" s="17">
        <f>'[1]უნივერ. საკუთარი'!F78</f>
        <v>0</v>
      </c>
      <c r="I1396" s="17">
        <f>'[1]უნივერ. საკუთარი'!G78</f>
        <v>0</v>
      </c>
      <c r="J1396" s="17">
        <f>'[1]უნივერ. საკუთარი'!H78</f>
        <v>84000</v>
      </c>
      <c r="K1396" s="18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</row>
    <row r="1397" spans="1:103" ht="30" hidden="1" x14ac:dyDescent="0.25">
      <c r="A1397" s="1"/>
      <c r="B1397" s="1"/>
      <c r="E1397" s="16" t="s">
        <v>186</v>
      </c>
      <c r="F1397" s="51" t="s">
        <v>187</v>
      </c>
      <c r="G1397" s="17">
        <f>'[1]უნივერ. საკუთარი'!E79</f>
        <v>195100</v>
      </c>
      <c r="H1397" s="17">
        <f>'[1]უნივერ. საკუთარი'!F79</f>
        <v>0</v>
      </c>
      <c r="I1397" s="17">
        <f>'[1]უნივერ. საკუთარი'!G79</f>
        <v>0</v>
      </c>
      <c r="J1397" s="17">
        <f>'[1]უნივერ. საკუთარი'!H79</f>
        <v>195100</v>
      </c>
      <c r="K1397" s="18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</row>
    <row r="1398" spans="1:103" hidden="1" x14ac:dyDescent="0.25">
      <c r="A1398" s="1"/>
      <c r="B1398" s="1"/>
      <c r="E1398" s="16" t="s">
        <v>188</v>
      </c>
      <c r="F1398" s="51" t="s">
        <v>189</v>
      </c>
      <c r="G1398" s="17">
        <f>'[1]უნივერ. საკუთარი'!E80</f>
        <v>64300</v>
      </c>
      <c r="H1398" s="17">
        <f>'[1]უნივერ. საკუთარი'!F80</f>
        <v>0</v>
      </c>
      <c r="I1398" s="17">
        <f>'[1]უნივერ. საკუთარი'!G80</f>
        <v>0</v>
      </c>
      <c r="J1398" s="17">
        <f>'[1]უნივერ. საკუთარი'!H80</f>
        <v>64300</v>
      </c>
      <c r="K1398" s="18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</row>
    <row r="1399" spans="1:103" hidden="1" x14ac:dyDescent="0.25">
      <c r="A1399" s="1"/>
      <c r="B1399" s="1"/>
      <c r="E1399" s="16" t="s">
        <v>190</v>
      </c>
      <c r="F1399" s="51" t="s">
        <v>191</v>
      </c>
      <c r="G1399" s="17">
        <f>'[1]უნივერ. საკუთარი'!E81</f>
        <v>100000</v>
      </c>
      <c r="H1399" s="17">
        <f>'[1]უნივერ. საკუთარი'!F81</f>
        <v>0</v>
      </c>
      <c r="I1399" s="17">
        <f>'[1]უნივერ. საკუთარი'!G81</f>
        <v>0</v>
      </c>
      <c r="J1399" s="17">
        <f>'[1]უნივერ. საკუთარი'!H81</f>
        <v>100000</v>
      </c>
      <c r="K1399" s="18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</row>
    <row r="1400" spans="1:103" hidden="1" x14ac:dyDescent="0.25">
      <c r="A1400" s="1"/>
      <c r="B1400" s="1"/>
      <c r="E1400" s="16" t="s">
        <v>192</v>
      </c>
      <c r="F1400" s="51" t="s">
        <v>193</v>
      </c>
      <c r="G1400" s="17">
        <f>'[1]უნივერ. საკუთარი'!E82</f>
        <v>30000</v>
      </c>
      <c r="H1400" s="17">
        <f>'[1]უნივერ. საკუთარი'!F82</f>
        <v>0</v>
      </c>
      <c r="I1400" s="17">
        <f>'[1]უნივერ. საკუთარი'!G82</f>
        <v>0</v>
      </c>
      <c r="J1400" s="17">
        <f>'[1]უნივერ. საკუთარი'!H82</f>
        <v>30000</v>
      </c>
      <c r="K1400" s="18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</row>
    <row r="1401" spans="1:103" hidden="1" x14ac:dyDescent="0.25">
      <c r="A1401" s="1"/>
      <c r="B1401" s="1"/>
      <c r="E1401" s="16" t="s">
        <v>194</v>
      </c>
      <c r="F1401" s="51" t="s">
        <v>195</v>
      </c>
      <c r="G1401" s="17">
        <f>'[1]უნივერ. საკუთარი'!E83</f>
        <v>263733</v>
      </c>
      <c r="H1401" s="17">
        <f>'[1]უნივერ. საკუთარი'!F83</f>
        <v>0</v>
      </c>
      <c r="I1401" s="17">
        <f>'[1]უნივერ. საკუთარი'!G83</f>
        <v>0</v>
      </c>
      <c r="J1401" s="17">
        <f>'[1]უნივერ. საკუთარი'!H83</f>
        <v>263733</v>
      </c>
      <c r="K1401" s="18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</row>
    <row r="1402" spans="1:103" hidden="1" x14ac:dyDescent="0.25">
      <c r="A1402" s="1"/>
      <c r="B1402" s="1"/>
      <c r="E1402" s="16" t="s">
        <v>196</v>
      </c>
      <c r="F1402" s="51" t="s">
        <v>197</v>
      </c>
      <c r="G1402" s="17">
        <f>'[1]უნივერ. საკუთარი'!E84</f>
        <v>20000</v>
      </c>
      <c r="H1402" s="17">
        <f>'[1]უნივერ. საკუთარი'!F84</f>
        <v>0</v>
      </c>
      <c r="I1402" s="17">
        <f>'[1]უნივერ. საკუთარი'!G84</f>
        <v>0</v>
      </c>
      <c r="J1402" s="17">
        <f>'[1]უნივერ. საკუთარი'!H84</f>
        <v>20000</v>
      </c>
      <c r="K1402" s="18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</row>
    <row r="1403" spans="1:103" ht="30" hidden="1" x14ac:dyDescent="0.25">
      <c r="A1403" s="1"/>
      <c r="B1403" s="1"/>
      <c r="E1403" s="56" t="s">
        <v>198</v>
      </c>
      <c r="F1403" s="51" t="s">
        <v>199</v>
      </c>
      <c r="G1403" s="17">
        <f>'[1]უნივერ. საკუთარი'!E85</f>
        <v>916360</v>
      </c>
      <c r="H1403" s="17">
        <f>'[1]უნივერ. საკუთარი'!F85</f>
        <v>0</v>
      </c>
      <c r="I1403" s="17">
        <f>'[1]უნივერ. საკუთარი'!G85</f>
        <v>0</v>
      </c>
      <c r="J1403" s="17">
        <f>'[1]უნივერ. საკუთარი'!H85</f>
        <v>916360</v>
      </c>
      <c r="K1403" s="18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</row>
    <row r="1404" spans="1:103" hidden="1" x14ac:dyDescent="0.25">
      <c r="A1404" s="1"/>
      <c r="B1404" s="1"/>
      <c r="E1404" s="56" t="s">
        <v>200</v>
      </c>
      <c r="F1404" s="51" t="s">
        <v>201</v>
      </c>
      <c r="G1404" s="17">
        <f>'[1]უნივერ. საკუთარი'!E86</f>
        <v>0</v>
      </c>
      <c r="H1404" s="17">
        <f>'[1]უნივერ. საკუთარი'!F86</f>
        <v>0</v>
      </c>
      <c r="I1404" s="17">
        <f>'[1]უნივერ. საკუთარი'!G86</f>
        <v>0</v>
      </c>
      <c r="J1404" s="17">
        <f>'[1]უნივერ. საკუთარი'!H86</f>
        <v>0</v>
      </c>
      <c r="K1404" s="18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</row>
    <row r="1405" spans="1:103" hidden="1" x14ac:dyDescent="0.25">
      <c r="A1405" s="1"/>
      <c r="B1405" s="1"/>
      <c r="E1405" s="46" t="s">
        <v>202</v>
      </c>
      <c r="F1405" s="52" t="s">
        <v>203</v>
      </c>
      <c r="G1405" s="17">
        <f>'[1]უნივერ. საკუთარი'!E87</f>
        <v>2589500</v>
      </c>
      <c r="H1405" s="17">
        <f>'[1]უნივერ. საკუთარი'!F87</f>
        <v>0</v>
      </c>
      <c r="I1405" s="17">
        <f>'[1]უნივერ. საკუთარი'!G87</f>
        <v>0</v>
      </c>
      <c r="J1405" s="17">
        <f>'[1]უნივერ. საკუთარი'!H87</f>
        <v>2589500</v>
      </c>
      <c r="K1405" s="18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</row>
    <row r="1406" spans="1:103" x14ac:dyDescent="0.25">
      <c r="C1406" s="1" t="s">
        <v>1</v>
      </c>
      <c r="E1406" s="16">
        <v>2.5</v>
      </c>
      <c r="F1406" s="19" t="s">
        <v>10</v>
      </c>
      <c r="G1406" s="17">
        <f>'[1]უნივერ. საკუთარი'!E88</f>
        <v>60000</v>
      </c>
      <c r="H1406" s="17">
        <f>'[1]უნივერ. საკუთარი'!F88</f>
        <v>0</v>
      </c>
      <c r="I1406" s="17">
        <f>'[1]უნივერ. საკუთარი'!G88</f>
        <v>0</v>
      </c>
      <c r="J1406" s="17">
        <f>'[1]უნივერ. საკუთარი'!H88</f>
        <v>60000</v>
      </c>
      <c r="K1406" s="24"/>
      <c r="L1406" s="24"/>
      <c r="M1406" s="1"/>
      <c r="N1406" s="1"/>
      <c r="O1406" s="1"/>
      <c r="P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</row>
    <row r="1407" spans="1:103" x14ac:dyDescent="0.25">
      <c r="C1407" s="1" t="s">
        <v>1</v>
      </c>
      <c r="E1407" s="16">
        <v>2.6</v>
      </c>
      <c r="F1407" s="21" t="s">
        <v>11</v>
      </c>
      <c r="G1407" s="17">
        <f>'[1]უნივერ. საკუთარი'!E89</f>
        <v>79000</v>
      </c>
      <c r="H1407" s="17">
        <f>'[1]უნივერ. საკუთარი'!F89</f>
        <v>0</v>
      </c>
      <c r="I1407" s="17">
        <f>'[1]უნივერ. საკუთარი'!G89</f>
        <v>1000000</v>
      </c>
      <c r="J1407" s="17">
        <f>'[1]უნივერ. საკუთარი'!H89</f>
        <v>1079000</v>
      </c>
      <c r="K1407" s="24"/>
      <c r="L1407" s="24"/>
      <c r="M1407" s="1"/>
      <c r="N1407" s="1"/>
      <c r="O1407" s="1"/>
      <c r="P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</row>
    <row r="1408" spans="1:103" x14ac:dyDescent="0.25">
      <c r="C1408" s="1" t="s">
        <v>1</v>
      </c>
      <c r="E1408" s="16" t="s">
        <v>12</v>
      </c>
      <c r="F1408" s="21" t="s">
        <v>13</v>
      </c>
      <c r="G1408" s="17">
        <f>'[1]უნივერ. საკუთარი'!E90</f>
        <v>610000</v>
      </c>
      <c r="H1408" s="17">
        <f>'[1]უნივერ. საკუთარი'!F90</f>
        <v>0</v>
      </c>
      <c r="I1408" s="17">
        <f>'[1]უნივერ. საკუთარი'!G90</f>
        <v>0</v>
      </c>
      <c r="J1408" s="17">
        <f>'[1]უნივერ. საკუთარი'!H90</f>
        <v>610000</v>
      </c>
      <c r="K1408" s="24"/>
      <c r="L1408" s="24"/>
      <c r="M1408" s="1"/>
      <c r="N1408" s="1"/>
      <c r="O1408" s="1"/>
      <c r="P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</row>
    <row r="1409" spans="1:103" x14ac:dyDescent="0.25">
      <c r="C1409" s="1" t="s">
        <v>1</v>
      </c>
      <c r="E1409" s="16">
        <v>2.8</v>
      </c>
      <c r="F1409" s="19" t="s">
        <v>14</v>
      </c>
      <c r="G1409" s="17">
        <f>'[1]უნივერ. საკუთარი'!E91</f>
        <v>1208500</v>
      </c>
      <c r="H1409" s="17">
        <f>'[1]უნივერ. საკუთარი'!F91</f>
        <v>2000000</v>
      </c>
      <c r="I1409" s="17">
        <f>'[1]უნივერ. საკუთარი'!G91</f>
        <v>0</v>
      </c>
      <c r="J1409" s="17">
        <f>'[1]უნივერ. საკუთარი'!H91</f>
        <v>3208500</v>
      </c>
      <c r="K1409" s="24"/>
      <c r="L1409" s="24"/>
      <c r="M1409" s="1"/>
      <c r="N1409" s="1"/>
      <c r="O1409" s="1"/>
      <c r="P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</row>
    <row r="1410" spans="1:103" ht="27" hidden="1" x14ac:dyDescent="0.25">
      <c r="A1410" s="1"/>
      <c r="B1410" s="1"/>
      <c r="E1410" s="44" t="s">
        <v>204</v>
      </c>
      <c r="F1410" s="48" t="s">
        <v>205</v>
      </c>
      <c r="G1410" s="17">
        <f>'[1]უნივერ. საკუთარი'!E92</f>
        <v>10000</v>
      </c>
      <c r="H1410" s="17">
        <f>'[1]უნივერ. საკუთარი'!F92</f>
        <v>0</v>
      </c>
      <c r="I1410" s="17">
        <f>'[1]უნივერ. საკუთარი'!G92</f>
        <v>0</v>
      </c>
      <c r="J1410" s="17">
        <f>'[1]უნივერ. საკუთარი'!H92</f>
        <v>10000</v>
      </c>
      <c r="K1410" s="18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</row>
    <row r="1411" spans="1:103" hidden="1" x14ac:dyDescent="0.25">
      <c r="A1411" s="1"/>
      <c r="B1411" s="1"/>
      <c r="E1411" s="16" t="s">
        <v>206</v>
      </c>
      <c r="F1411" s="54" t="s">
        <v>207</v>
      </c>
      <c r="G1411" s="17">
        <f>'[1]უნივერ. საკუთარი'!E93</f>
        <v>20000</v>
      </c>
      <c r="H1411" s="17">
        <f>'[1]უნივერ. საკუთარი'!F93</f>
        <v>0</v>
      </c>
      <c r="I1411" s="17">
        <f>'[1]უნივერ. საკუთარი'!G93</f>
        <v>0</v>
      </c>
      <c r="J1411" s="17">
        <f>'[1]უნივერ. საკუთარი'!H93</f>
        <v>20000</v>
      </c>
      <c r="K1411" s="18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</row>
    <row r="1412" spans="1:103" hidden="1" x14ac:dyDescent="0.25">
      <c r="A1412" s="1"/>
      <c r="B1412" s="1"/>
      <c r="E1412" s="16" t="s">
        <v>208</v>
      </c>
      <c r="F1412" s="54" t="s">
        <v>209</v>
      </c>
      <c r="G1412" s="17">
        <f>'[1]უნივერ. საკუთარი'!E94</f>
        <v>0</v>
      </c>
      <c r="H1412" s="17">
        <f>'[1]უნივერ. საკუთარი'!F94</f>
        <v>0</v>
      </c>
      <c r="I1412" s="17">
        <f>'[1]უნივერ. საკუთარი'!G94</f>
        <v>0</v>
      </c>
      <c r="J1412" s="17">
        <f>'[1]უნივერ. საკუთარი'!H94</f>
        <v>0</v>
      </c>
      <c r="K1412" s="18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</row>
    <row r="1413" spans="1:103" hidden="1" x14ac:dyDescent="0.25">
      <c r="A1413" s="1"/>
      <c r="B1413" s="1"/>
      <c r="E1413" s="16" t="s">
        <v>210</v>
      </c>
      <c r="F1413" s="54" t="s">
        <v>211</v>
      </c>
      <c r="G1413" s="17">
        <f>'[1]უნივერ. საკუთარი'!E95</f>
        <v>0</v>
      </c>
      <c r="H1413" s="17">
        <f>'[1]უნივერ. საკუთარი'!F95</f>
        <v>0</v>
      </c>
      <c r="I1413" s="17">
        <f>'[1]უნივერ. საკუთარი'!G95</f>
        <v>0</v>
      </c>
      <c r="J1413" s="17">
        <f>'[1]უნივერ. საკუთარი'!H95</f>
        <v>0</v>
      </c>
      <c r="K1413" s="18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</row>
    <row r="1414" spans="1:103" hidden="1" x14ac:dyDescent="0.25">
      <c r="A1414" s="1"/>
      <c r="B1414" s="1"/>
      <c r="E1414" s="16" t="s">
        <v>212</v>
      </c>
      <c r="F1414" s="54" t="s">
        <v>213</v>
      </c>
      <c r="G1414" s="17">
        <f>'[1]უნივერ. საკუთარი'!E96</f>
        <v>0</v>
      </c>
      <c r="H1414" s="17">
        <f>'[1]უნივერ. საკუთარი'!F96</f>
        <v>0</v>
      </c>
      <c r="I1414" s="17">
        <f>'[1]უნივერ. საკუთარი'!G96</f>
        <v>0</v>
      </c>
      <c r="J1414" s="17">
        <f>'[1]უნივერ. საკუთარი'!H96</f>
        <v>0</v>
      </c>
      <c r="K1414" s="18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</row>
    <row r="1415" spans="1:103" hidden="1" x14ac:dyDescent="0.25">
      <c r="A1415" s="1"/>
      <c r="B1415" s="1"/>
      <c r="E1415" s="16" t="s">
        <v>214</v>
      </c>
      <c r="F1415" s="54" t="s">
        <v>215</v>
      </c>
      <c r="G1415" s="17">
        <f>'[1]უნივერ. საკუთარი'!E97</f>
        <v>0</v>
      </c>
      <c r="H1415" s="17">
        <f>'[1]უნივერ. საკუთარი'!F97</f>
        <v>0</v>
      </c>
      <c r="I1415" s="17">
        <f>'[1]უნივერ. საკუთარი'!G97</f>
        <v>0</v>
      </c>
      <c r="J1415" s="17">
        <f>'[1]უნივერ. საკუთარი'!H97</f>
        <v>0</v>
      </c>
      <c r="K1415" s="18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</row>
    <row r="1416" spans="1:103" hidden="1" x14ac:dyDescent="0.25">
      <c r="A1416" s="1"/>
      <c r="B1416" s="1"/>
      <c r="E1416" s="16" t="s">
        <v>216</v>
      </c>
      <c r="F1416" s="54" t="s">
        <v>217</v>
      </c>
      <c r="G1416" s="17">
        <f>'[1]უნივერ. საკუთარი'!E98</f>
        <v>0</v>
      </c>
      <c r="H1416" s="17">
        <f>'[1]უნივერ. საკუთარი'!F98</f>
        <v>0</v>
      </c>
      <c r="I1416" s="17">
        <f>'[1]უნივერ. საკუთარი'!G98</f>
        <v>0</v>
      </c>
      <c r="J1416" s="17">
        <f>'[1]უნივერ. საკუთარი'!H98</f>
        <v>0</v>
      </c>
      <c r="K1416" s="18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</row>
    <row r="1417" spans="1:103" hidden="1" x14ac:dyDescent="0.25">
      <c r="A1417" s="1"/>
      <c r="B1417" s="1"/>
      <c r="E1417" s="16" t="s">
        <v>218</v>
      </c>
      <c r="F1417" s="54" t="s">
        <v>219</v>
      </c>
      <c r="G1417" s="17">
        <f>'[1]უნივერ. საკუთარი'!E99</f>
        <v>103950</v>
      </c>
      <c r="H1417" s="17">
        <f>'[1]უნივერ. საკუთარი'!F99</f>
        <v>0</v>
      </c>
      <c r="I1417" s="17">
        <f>'[1]უნივერ. საკუთარი'!G99</f>
        <v>0</v>
      </c>
      <c r="J1417" s="17">
        <f>'[1]უნივერ. საკუთარი'!H99</f>
        <v>103950</v>
      </c>
      <c r="K1417" s="18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</row>
    <row r="1418" spans="1:103" hidden="1" x14ac:dyDescent="0.25">
      <c r="A1418" s="1"/>
      <c r="B1418" s="1"/>
      <c r="E1418" s="16" t="s">
        <v>220</v>
      </c>
      <c r="F1418" s="54" t="s">
        <v>221</v>
      </c>
      <c r="G1418" s="17">
        <f>'[1]უნივერ. საკუთარი'!E100</f>
        <v>0</v>
      </c>
      <c r="H1418" s="17">
        <f>'[1]უნივერ. საკუთარი'!F100</f>
        <v>0</v>
      </c>
      <c r="I1418" s="17">
        <f>'[1]უნივერ. საკუთარი'!G100</f>
        <v>0</v>
      </c>
      <c r="J1418" s="17">
        <f>'[1]უნივერ. საკუთარი'!H100</f>
        <v>0</v>
      </c>
      <c r="K1418" s="18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</row>
    <row r="1419" spans="1:103" hidden="1" x14ac:dyDescent="0.25">
      <c r="A1419" s="1"/>
      <c r="B1419" s="1"/>
      <c r="E1419" s="16" t="s">
        <v>222</v>
      </c>
      <c r="F1419" s="54" t="s">
        <v>223</v>
      </c>
      <c r="G1419" s="17">
        <f>'[1]უნივერ. საკუთარი'!E101</f>
        <v>0</v>
      </c>
      <c r="H1419" s="17">
        <f>'[1]უნივერ. საკუთარი'!F101</f>
        <v>0</v>
      </c>
      <c r="I1419" s="17">
        <f>'[1]უნივერ. საკუთარი'!G101</f>
        <v>0</v>
      </c>
      <c r="J1419" s="17">
        <f>'[1]უნივერ. საკუთარი'!H101</f>
        <v>0</v>
      </c>
      <c r="K1419" s="18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</row>
    <row r="1420" spans="1:103" hidden="1" x14ac:dyDescent="0.25">
      <c r="A1420" s="1"/>
      <c r="B1420" s="1"/>
      <c r="E1420" s="16" t="s">
        <v>224</v>
      </c>
      <c r="F1420" s="54" t="s">
        <v>225</v>
      </c>
      <c r="G1420" s="17">
        <f>'[1]უნივერ. საკუთარი'!E102</f>
        <v>230175</v>
      </c>
      <c r="H1420" s="17">
        <f>'[1]უნივერ. საკუთარი'!F102</f>
        <v>0</v>
      </c>
      <c r="I1420" s="17">
        <f>'[1]უნივერ. საკუთარი'!G102</f>
        <v>0</v>
      </c>
      <c r="J1420" s="17">
        <f>'[1]უნივერ. საკუთარი'!H102</f>
        <v>230175</v>
      </c>
      <c r="K1420" s="18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</row>
    <row r="1421" spans="1:103" ht="27" hidden="1" x14ac:dyDescent="0.25">
      <c r="A1421" s="1"/>
      <c r="B1421" s="1"/>
      <c r="E1421" s="16" t="s">
        <v>226</v>
      </c>
      <c r="F1421" s="21" t="s">
        <v>227</v>
      </c>
      <c r="G1421" s="17">
        <f>'[1]უნივერ. საკუთარი'!E103</f>
        <v>386000</v>
      </c>
      <c r="H1421" s="17">
        <f>'[1]უნივერ. საკუთარი'!F103</f>
        <v>0</v>
      </c>
      <c r="I1421" s="17">
        <f>'[1]უნივერ. საკუთარი'!G103</f>
        <v>0</v>
      </c>
      <c r="J1421" s="17">
        <f>'[1]უნივერ. საკუთარი'!H103</f>
        <v>386000</v>
      </c>
      <c r="K1421" s="18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</row>
    <row r="1422" spans="1:103" hidden="1" x14ac:dyDescent="0.25">
      <c r="A1422" s="1"/>
      <c r="B1422" s="1"/>
      <c r="E1422" s="16"/>
      <c r="F1422" s="54" t="s">
        <v>228</v>
      </c>
      <c r="G1422" s="17">
        <f>'[1]უნივერ. საკუთარი'!E104</f>
        <v>250000</v>
      </c>
      <c r="H1422" s="17">
        <f>'[1]უნივერ. საკუთარი'!F104</f>
        <v>0</v>
      </c>
      <c r="I1422" s="17">
        <f>'[1]უნივერ. საკუთარი'!G104</f>
        <v>0</v>
      </c>
      <c r="J1422" s="17">
        <f>'[1]უნივერ. საკუთარი'!H104</f>
        <v>250000</v>
      </c>
      <c r="K1422" s="18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</row>
    <row r="1423" spans="1:103" hidden="1" x14ac:dyDescent="0.25">
      <c r="A1423" s="1"/>
      <c r="B1423" s="1"/>
      <c r="E1423" s="16"/>
      <c r="F1423" s="54" t="s">
        <v>229</v>
      </c>
      <c r="G1423" s="17">
        <f>'[1]უნივერ. საკუთარი'!E105</f>
        <v>100000</v>
      </c>
      <c r="H1423" s="17">
        <f>'[1]უნივერ. საკუთარი'!F105</f>
        <v>0</v>
      </c>
      <c r="I1423" s="17">
        <f>'[1]უნივერ. საკუთარი'!G105</f>
        <v>0</v>
      </c>
      <c r="J1423" s="17">
        <f>'[1]უნივერ. საკუთარი'!H105</f>
        <v>100000</v>
      </c>
      <c r="K1423" s="18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</row>
    <row r="1424" spans="1:103" hidden="1" x14ac:dyDescent="0.25">
      <c r="A1424" s="1"/>
      <c r="B1424" s="1"/>
      <c r="E1424" s="16"/>
      <c r="F1424" s="54" t="s">
        <v>230</v>
      </c>
      <c r="G1424" s="17">
        <f>'[1]უნივერ. საკუთარი'!E106</f>
        <v>20000</v>
      </c>
      <c r="H1424" s="17">
        <f>'[1]უნივერ. საკუთარი'!F106</f>
        <v>0</v>
      </c>
      <c r="I1424" s="17">
        <f>'[1]უნივერ. საკუთარი'!G106</f>
        <v>0</v>
      </c>
      <c r="J1424" s="17">
        <f>'[1]უნივერ. საკუთარი'!H106</f>
        <v>20000</v>
      </c>
      <c r="K1424" s="18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</row>
    <row r="1425" spans="1:103" hidden="1" x14ac:dyDescent="0.25">
      <c r="A1425" s="1"/>
      <c r="B1425" s="1"/>
      <c r="E1425" s="16"/>
      <c r="F1425" s="54" t="s">
        <v>231</v>
      </c>
      <c r="G1425" s="17">
        <f>'[1]უნივერ. საკუთარი'!E107</f>
        <v>16000</v>
      </c>
      <c r="H1425" s="17">
        <f>'[1]უნივერ. საკუთარი'!F107</f>
        <v>0</v>
      </c>
      <c r="I1425" s="17">
        <f>'[1]უნივერ. საკუთარი'!G107</f>
        <v>0</v>
      </c>
      <c r="J1425" s="17">
        <f>'[1]უნივერ. საკუთარი'!H107</f>
        <v>16000</v>
      </c>
      <c r="K1425" s="18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</row>
    <row r="1426" spans="1:103" hidden="1" x14ac:dyDescent="0.25">
      <c r="A1426" s="1"/>
      <c r="B1426" s="1"/>
      <c r="E1426" s="46" t="s">
        <v>232</v>
      </c>
      <c r="F1426" s="54" t="s">
        <v>233</v>
      </c>
      <c r="G1426" s="17">
        <f>'[1]უნივერ. საკუთარი'!E108</f>
        <v>25000</v>
      </c>
      <c r="H1426" s="17">
        <f>'[1]უნივერ. საკუთარი'!F108</f>
        <v>0</v>
      </c>
      <c r="I1426" s="17">
        <f>'[1]უნივერ. საკუთარი'!G108</f>
        <v>0</v>
      </c>
      <c r="J1426" s="17">
        <f>'[1]უნივერ. საკუთარი'!H108</f>
        <v>25000</v>
      </c>
      <c r="K1426" s="18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</row>
    <row r="1427" spans="1:103" hidden="1" x14ac:dyDescent="0.25">
      <c r="A1427" s="1"/>
      <c r="B1427" s="1"/>
      <c r="E1427" s="46" t="s">
        <v>234</v>
      </c>
      <c r="F1427" s="54" t="s">
        <v>235</v>
      </c>
      <c r="G1427" s="17">
        <f>'[1]უნივერ. საკუთარი'!E109</f>
        <v>433375</v>
      </c>
      <c r="H1427" s="17">
        <f>'[1]უნივერ. საკუთარი'!F109</f>
        <v>2000000</v>
      </c>
      <c r="I1427" s="17">
        <f>'[1]უნივერ. საკუთარი'!G109</f>
        <v>0</v>
      </c>
      <c r="J1427" s="17">
        <f>'[1]უნივერ. საკუთარი'!H109</f>
        <v>2433375</v>
      </c>
      <c r="K1427" s="18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  <c r="CM1427" s="1"/>
      <c r="CN1427" s="1"/>
      <c r="CO1427" s="1"/>
      <c r="CP1427" s="1"/>
      <c r="CQ1427" s="1"/>
      <c r="CR1427" s="1"/>
      <c r="CS1427" s="1"/>
      <c r="CT1427" s="1"/>
      <c r="CU1427" s="1"/>
      <c r="CV1427" s="1"/>
      <c r="CW1427" s="1"/>
      <c r="CX1427" s="1"/>
      <c r="CY1427" s="1"/>
    </row>
    <row r="1428" spans="1:103" hidden="1" x14ac:dyDescent="0.25">
      <c r="A1428" s="1"/>
      <c r="B1428" s="1"/>
      <c r="E1428" s="46" t="s">
        <v>236</v>
      </c>
      <c r="F1428" s="57" t="s">
        <v>237</v>
      </c>
      <c r="G1428" s="17">
        <f>'[1]უნივერ. საკუთარი'!E110</f>
        <v>0</v>
      </c>
      <c r="H1428" s="17">
        <f>'[1]უნივერ. საკუთარი'!F110</f>
        <v>0</v>
      </c>
      <c r="I1428" s="17">
        <f>'[1]უნივერ. საკუთარი'!G110</f>
        <v>0</v>
      </c>
      <c r="J1428" s="17">
        <f>'[1]უნივერ. საკუთარი'!H110</f>
        <v>0</v>
      </c>
      <c r="K1428" s="18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1"/>
      <c r="CA1428" s="1"/>
      <c r="CB1428" s="1"/>
      <c r="CC1428" s="1"/>
      <c r="CD1428" s="1"/>
      <c r="CE1428" s="1"/>
      <c r="CF1428" s="1"/>
      <c r="CG1428" s="1"/>
      <c r="CH1428" s="1"/>
      <c r="CI1428" s="1"/>
      <c r="CJ1428" s="1"/>
      <c r="CK1428" s="1"/>
      <c r="CL1428" s="1"/>
      <c r="CM1428" s="1"/>
      <c r="CN1428" s="1"/>
      <c r="CO1428" s="1"/>
      <c r="CP1428" s="1"/>
      <c r="CQ1428" s="1"/>
      <c r="CR1428" s="1"/>
      <c r="CS1428" s="1"/>
      <c r="CT1428" s="1"/>
      <c r="CU1428" s="1"/>
      <c r="CV1428" s="1"/>
      <c r="CW1428" s="1"/>
      <c r="CX1428" s="1"/>
      <c r="CY1428" s="1"/>
    </row>
    <row r="1429" spans="1:103" x14ac:dyDescent="0.25">
      <c r="C1429" s="1" t="s">
        <v>1</v>
      </c>
      <c r="E1429" s="16">
        <v>31</v>
      </c>
      <c r="F1429" s="22" t="s">
        <v>15</v>
      </c>
      <c r="G1429" s="17">
        <f>'[1]უნივერ. საკუთარი'!E111</f>
        <v>60535000</v>
      </c>
      <c r="H1429" s="17">
        <f>'[1]უნივერ. საკუთარი'!F111</f>
        <v>0</v>
      </c>
      <c r="I1429" s="17">
        <f>'[1]უნივერ. საკუთარი'!G111</f>
        <v>0</v>
      </c>
      <c r="J1429" s="17">
        <f>'[1]უნივერ. საკუთარი'!H111</f>
        <v>60535000</v>
      </c>
      <c r="K1429" s="24"/>
      <c r="L1429" s="24"/>
      <c r="M1429" s="1"/>
      <c r="N1429" s="1"/>
      <c r="O1429" s="1"/>
      <c r="P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</row>
    <row r="1430" spans="1:103" hidden="1" x14ac:dyDescent="0.25">
      <c r="A1430" s="1"/>
      <c r="B1430" s="1"/>
      <c r="E1430" s="44">
        <v>31.1</v>
      </c>
      <c r="F1430" s="58" t="s">
        <v>238</v>
      </c>
      <c r="G1430" s="17">
        <f>'[1]უნივერ. საკუთარი'!E112</f>
        <v>60535000</v>
      </c>
      <c r="H1430" s="17">
        <f>'[1]უნივერ. საკუთარი'!F112</f>
        <v>0</v>
      </c>
      <c r="I1430" s="17">
        <f>'[1]უნივერ. საკუთარი'!G112</f>
        <v>0</v>
      </c>
      <c r="J1430" s="17">
        <f>'[1]უნივერ. საკუთარი'!H112</f>
        <v>60535000</v>
      </c>
      <c r="K1430" s="18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</row>
    <row r="1431" spans="1:103" hidden="1" x14ac:dyDescent="0.25">
      <c r="A1431" s="1"/>
      <c r="B1431" s="1"/>
      <c r="E1431" s="16" t="s">
        <v>239</v>
      </c>
      <c r="F1431" s="59" t="s">
        <v>240</v>
      </c>
      <c r="G1431" s="17">
        <f>'[1]უნივერ. საკუთარი'!E113</f>
        <v>47206500</v>
      </c>
      <c r="H1431" s="17">
        <f>'[1]უნივერ. საკუთარი'!F113</f>
        <v>0</v>
      </c>
      <c r="I1431" s="17">
        <f>'[1]უნივერ. საკუთარი'!G113</f>
        <v>0</v>
      </c>
      <c r="J1431" s="17">
        <f>'[1]უნივერ. საკუთარი'!H113</f>
        <v>47206500</v>
      </c>
      <c r="K1431" s="18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</row>
    <row r="1432" spans="1:103" hidden="1" x14ac:dyDescent="0.25">
      <c r="A1432" s="1"/>
      <c r="B1432" s="1"/>
      <c r="E1432" s="16" t="s">
        <v>241</v>
      </c>
      <c r="F1432" s="59" t="s">
        <v>242</v>
      </c>
      <c r="G1432" s="17">
        <f>'[1]უნივერ. საკუთარი'!E114</f>
        <v>0</v>
      </c>
      <c r="H1432" s="17">
        <f>'[1]უნივერ. საკუთარი'!F114</f>
        <v>0</v>
      </c>
      <c r="I1432" s="17">
        <f>'[1]უნივერ. საკუთარი'!G114</f>
        <v>0</v>
      </c>
      <c r="J1432" s="17">
        <f>'[1]უნივერ. საკუთარი'!H114</f>
        <v>0</v>
      </c>
      <c r="K1432" s="18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</row>
    <row r="1433" spans="1:103" hidden="1" x14ac:dyDescent="0.25">
      <c r="A1433" s="1"/>
      <c r="B1433" s="1"/>
      <c r="E1433" s="16" t="s">
        <v>243</v>
      </c>
      <c r="F1433" s="59" t="s">
        <v>244</v>
      </c>
      <c r="G1433" s="17">
        <f>'[1]უნივერ. საკუთარი'!E115</f>
        <v>47206500</v>
      </c>
      <c r="H1433" s="17">
        <f>'[1]უნივერ. საკუთარი'!F115</f>
        <v>0</v>
      </c>
      <c r="I1433" s="17">
        <f>'[1]უნივერ. საკუთარი'!G115</f>
        <v>0</v>
      </c>
      <c r="J1433" s="17">
        <f>'[1]უნივერ. საკუთარი'!H115</f>
        <v>47206500</v>
      </c>
      <c r="K1433" s="18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  <c r="CI1433" s="1"/>
      <c r="CJ1433" s="1"/>
      <c r="CK1433" s="1"/>
      <c r="CL1433" s="1"/>
      <c r="CM1433" s="1"/>
      <c r="CN1433" s="1"/>
      <c r="CO1433" s="1"/>
      <c r="CP1433" s="1"/>
      <c r="CQ1433" s="1"/>
      <c r="CR1433" s="1"/>
      <c r="CS1433" s="1"/>
      <c r="CT1433" s="1"/>
      <c r="CU1433" s="1"/>
      <c r="CV1433" s="1"/>
      <c r="CW1433" s="1"/>
      <c r="CX1433" s="1"/>
      <c r="CY1433" s="1"/>
    </row>
    <row r="1434" spans="1:103" hidden="1" x14ac:dyDescent="0.25">
      <c r="A1434" s="1"/>
      <c r="B1434" s="1"/>
      <c r="E1434" s="16" t="s">
        <v>245</v>
      </c>
      <c r="F1434" s="59" t="s">
        <v>246</v>
      </c>
      <c r="G1434" s="17">
        <f>'[1]უნივერ. საკუთარი'!E116</f>
        <v>0</v>
      </c>
      <c r="H1434" s="17">
        <f>'[1]უნივერ. საკუთარი'!F116</f>
        <v>0</v>
      </c>
      <c r="I1434" s="17">
        <f>'[1]უნივერ. საკუთარი'!G116</f>
        <v>0</v>
      </c>
      <c r="J1434" s="17">
        <f>'[1]უნივერ. საკუთარი'!H116</f>
        <v>0</v>
      </c>
      <c r="K1434" s="18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</row>
    <row r="1435" spans="1:103" hidden="1" x14ac:dyDescent="0.25">
      <c r="A1435" s="1"/>
      <c r="B1435" s="1"/>
      <c r="E1435" s="16" t="s">
        <v>247</v>
      </c>
      <c r="F1435" s="59" t="s">
        <v>248</v>
      </c>
      <c r="G1435" s="17">
        <f>'[1]უნივერ. საკუთარი'!E117</f>
        <v>0</v>
      </c>
      <c r="H1435" s="17">
        <f>'[1]უნივერ. საკუთარი'!F117</f>
        <v>0</v>
      </c>
      <c r="I1435" s="17">
        <f>'[1]უნივერ. საკუთარი'!G117</f>
        <v>0</v>
      </c>
      <c r="J1435" s="17">
        <f>'[1]უნივერ. საკუთარი'!H117</f>
        <v>0</v>
      </c>
      <c r="K1435" s="18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  <c r="CM1435" s="1"/>
      <c r="CN1435" s="1"/>
      <c r="CO1435" s="1"/>
      <c r="CP1435" s="1"/>
      <c r="CQ1435" s="1"/>
      <c r="CR1435" s="1"/>
      <c r="CS1435" s="1"/>
      <c r="CT1435" s="1"/>
      <c r="CU1435" s="1"/>
      <c r="CV1435" s="1"/>
      <c r="CW1435" s="1"/>
      <c r="CX1435" s="1"/>
      <c r="CY1435" s="1"/>
    </row>
    <row r="1436" spans="1:103" hidden="1" x14ac:dyDescent="0.25">
      <c r="A1436" s="1"/>
      <c r="B1436" s="1"/>
      <c r="E1436" s="16" t="s">
        <v>249</v>
      </c>
      <c r="F1436" s="59" t="s">
        <v>250</v>
      </c>
      <c r="G1436" s="17">
        <f>'[1]უნივერ. საკუთარი'!E118</f>
        <v>0</v>
      </c>
      <c r="H1436" s="17">
        <f>'[1]უნივერ. საკუთარი'!F118</f>
        <v>0</v>
      </c>
      <c r="I1436" s="17">
        <f>'[1]უნივერ. საკუთარი'!G118</f>
        <v>0</v>
      </c>
      <c r="J1436" s="17">
        <f>'[1]უნივერ. საკუთარი'!H118</f>
        <v>0</v>
      </c>
      <c r="K1436" s="18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  <c r="BY1436" s="1"/>
      <c r="BZ1436" s="1"/>
      <c r="CA1436" s="1"/>
      <c r="CB1436" s="1"/>
      <c r="CC1436" s="1"/>
      <c r="CD1436" s="1"/>
      <c r="CE1436" s="1"/>
      <c r="CF1436" s="1"/>
      <c r="CG1436" s="1"/>
      <c r="CH1436" s="1"/>
      <c r="CI1436" s="1"/>
      <c r="CJ1436" s="1"/>
      <c r="CK1436" s="1"/>
      <c r="CL1436" s="1"/>
      <c r="CM1436" s="1"/>
      <c r="CN1436" s="1"/>
      <c r="CO1436" s="1"/>
      <c r="CP1436" s="1"/>
      <c r="CQ1436" s="1"/>
      <c r="CR1436" s="1"/>
      <c r="CS1436" s="1"/>
      <c r="CT1436" s="1"/>
      <c r="CU1436" s="1"/>
      <c r="CV1436" s="1"/>
      <c r="CW1436" s="1"/>
      <c r="CX1436" s="1"/>
      <c r="CY1436" s="1"/>
    </row>
    <row r="1437" spans="1:103" hidden="1" x14ac:dyDescent="0.25">
      <c r="A1437" s="1"/>
      <c r="B1437" s="1"/>
      <c r="E1437" s="16" t="s">
        <v>251</v>
      </c>
      <c r="F1437" s="59" t="s">
        <v>252</v>
      </c>
      <c r="G1437" s="17">
        <f>'[1]უნივერ. საკუთარი'!E119</f>
        <v>0</v>
      </c>
      <c r="H1437" s="17">
        <f>'[1]უნივერ. საკუთარი'!F119</f>
        <v>0</v>
      </c>
      <c r="I1437" s="17">
        <f>'[1]უნივერ. საკუთარი'!G119</f>
        <v>0</v>
      </c>
      <c r="J1437" s="17">
        <f>'[1]უნივერ. საკუთარი'!H119</f>
        <v>0</v>
      </c>
      <c r="K1437" s="18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  <c r="BY1437" s="1"/>
      <c r="BZ1437" s="1"/>
      <c r="CA1437" s="1"/>
      <c r="CB1437" s="1"/>
      <c r="CC1437" s="1"/>
      <c r="CD1437" s="1"/>
      <c r="CE1437" s="1"/>
      <c r="CF1437" s="1"/>
      <c r="CG1437" s="1"/>
      <c r="CH1437" s="1"/>
      <c r="CI1437" s="1"/>
      <c r="CJ1437" s="1"/>
      <c r="CK1437" s="1"/>
      <c r="CL1437" s="1"/>
      <c r="CM1437" s="1"/>
      <c r="CN1437" s="1"/>
      <c r="CO1437" s="1"/>
      <c r="CP1437" s="1"/>
      <c r="CQ1437" s="1"/>
      <c r="CR1437" s="1"/>
      <c r="CS1437" s="1"/>
      <c r="CT1437" s="1"/>
      <c r="CU1437" s="1"/>
      <c r="CV1437" s="1"/>
      <c r="CW1437" s="1"/>
      <c r="CX1437" s="1"/>
      <c r="CY1437" s="1"/>
    </row>
    <row r="1438" spans="1:103" hidden="1" x14ac:dyDescent="0.25">
      <c r="A1438" s="1"/>
      <c r="B1438" s="1"/>
      <c r="E1438" s="16" t="s">
        <v>253</v>
      </c>
      <c r="F1438" s="22" t="s">
        <v>254</v>
      </c>
      <c r="G1438" s="17">
        <f>'[1]უნივერ. საკუთარი'!E120</f>
        <v>13328500</v>
      </c>
      <c r="H1438" s="17">
        <f>'[1]უნივერ. საკუთარი'!F120</f>
        <v>0</v>
      </c>
      <c r="I1438" s="17">
        <f>'[1]უნივერ. საკუთარი'!G120</f>
        <v>0</v>
      </c>
      <c r="J1438" s="17">
        <f>'[1]უნივერ. საკუთარი'!H120</f>
        <v>13328500</v>
      </c>
      <c r="K1438" s="18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  <c r="CM1438" s="1"/>
      <c r="CN1438" s="1"/>
      <c r="CO1438" s="1"/>
      <c r="CP1438" s="1"/>
      <c r="CQ1438" s="1"/>
      <c r="CR1438" s="1"/>
      <c r="CS1438" s="1"/>
      <c r="CT1438" s="1"/>
      <c r="CU1438" s="1"/>
      <c r="CV1438" s="1"/>
      <c r="CW1438" s="1"/>
      <c r="CX1438" s="1"/>
      <c r="CY1438" s="1"/>
    </row>
    <row r="1439" spans="1:103" hidden="1" x14ac:dyDescent="0.25">
      <c r="A1439" s="1"/>
      <c r="B1439" s="1"/>
      <c r="E1439" s="16" t="s">
        <v>255</v>
      </c>
      <c r="F1439" s="59" t="s">
        <v>256</v>
      </c>
      <c r="G1439" s="17">
        <f>'[1]უნივერ. საკუთარი'!E121</f>
        <v>0</v>
      </c>
      <c r="H1439" s="17">
        <f>'[1]უნივერ. საკუთარი'!F121</f>
        <v>0</v>
      </c>
      <c r="I1439" s="17">
        <f>'[1]უნივერ. საკუთარი'!G121</f>
        <v>0</v>
      </c>
      <c r="J1439" s="17">
        <f>'[1]უნივერ. საკუთარი'!H121</f>
        <v>0</v>
      </c>
      <c r="K1439" s="18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  <c r="CM1439" s="1"/>
      <c r="CN1439" s="1"/>
      <c r="CO1439" s="1"/>
      <c r="CP1439" s="1"/>
      <c r="CQ1439" s="1"/>
      <c r="CR1439" s="1"/>
      <c r="CS1439" s="1"/>
      <c r="CT1439" s="1"/>
      <c r="CU1439" s="1"/>
      <c r="CV1439" s="1"/>
      <c r="CW1439" s="1"/>
      <c r="CX1439" s="1"/>
      <c r="CY1439" s="1"/>
    </row>
    <row r="1440" spans="1:103" hidden="1" x14ac:dyDescent="0.25">
      <c r="A1440" s="1"/>
      <c r="B1440" s="1"/>
      <c r="E1440" s="16" t="s">
        <v>257</v>
      </c>
      <c r="F1440" s="59" t="s">
        <v>258</v>
      </c>
      <c r="G1440" s="17">
        <f>'[1]უნივერ. საკუთარი'!E122</f>
        <v>0</v>
      </c>
      <c r="H1440" s="17">
        <f>'[1]უნივერ. საკუთარი'!F122</f>
        <v>0</v>
      </c>
      <c r="I1440" s="17">
        <f>'[1]უნივერ. საკუთარი'!G122</f>
        <v>0</v>
      </c>
      <c r="J1440" s="17">
        <f>'[1]უნივერ. საკუთარი'!H122</f>
        <v>0</v>
      </c>
      <c r="K1440" s="18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  <c r="CI1440" s="1"/>
      <c r="CJ1440" s="1"/>
      <c r="CK1440" s="1"/>
      <c r="CL1440" s="1"/>
      <c r="CM1440" s="1"/>
      <c r="CN1440" s="1"/>
      <c r="CO1440" s="1"/>
      <c r="CP1440" s="1"/>
      <c r="CQ1440" s="1"/>
      <c r="CR1440" s="1"/>
      <c r="CS1440" s="1"/>
      <c r="CT1440" s="1"/>
      <c r="CU1440" s="1"/>
      <c r="CV1440" s="1"/>
      <c r="CW1440" s="1"/>
      <c r="CX1440" s="1"/>
      <c r="CY1440" s="1"/>
    </row>
    <row r="1441" spans="1:103" hidden="1" x14ac:dyDescent="0.25">
      <c r="A1441" s="1"/>
      <c r="B1441" s="1"/>
      <c r="E1441" s="16" t="s">
        <v>259</v>
      </c>
      <c r="F1441" s="59" t="s">
        <v>260</v>
      </c>
      <c r="G1441" s="17">
        <f>'[1]უნივერ. საკუთარი'!E123</f>
        <v>0</v>
      </c>
      <c r="H1441" s="17">
        <f>'[1]უნივერ. საკუთარი'!F123</f>
        <v>0</v>
      </c>
      <c r="I1441" s="17">
        <f>'[1]უნივერ. საკუთარი'!G123</f>
        <v>0</v>
      </c>
      <c r="J1441" s="17">
        <f>'[1]უნივერ. საკუთარი'!H123</f>
        <v>0</v>
      </c>
      <c r="K1441" s="18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  <c r="CI1441" s="1"/>
      <c r="CJ1441" s="1"/>
      <c r="CK1441" s="1"/>
      <c r="CL1441" s="1"/>
      <c r="CM1441" s="1"/>
      <c r="CN1441" s="1"/>
      <c r="CO1441" s="1"/>
      <c r="CP1441" s="1"/>
      <c r="CQ1441" s="1"/>
      <c r="CR1441" s="1"/>
      <c r="CS1441" s="1"/>
      <c r="CT1441" s="1"/>
      <c r="CU1441" s="1"/>
      <c r="CV1441" s="1"/>
      <c r="CW1441" s="1"/>
      <c r="CX1441" s="1"/>
      <c r="CY1441" s="1"/>
    </row>
    <row r="1442" spans="1:103" hidden="1" x14ac:dyDescent="0.25">
      <c r="A1442" s="1"/>
      <c r="B1442" s="1"/>
      <c r="E1442" s="16" t="s">
        <v>261</v>
      </c>
      <c r="F1442" s="59" t="s">
        <v>262</v>
      </c>
      <c r="G1442" s="17">
        <f>'[1]უნივერ. საკუთარი'!E124</f>
        <v>0</v>
      </c>
      <c r="H1442" s="17">
        <f>'[1]უნივერ. საკუთარი'!F124</f>
        <v>0</v>
      </c>
      <c r="I1442" s="17">
        <f>'[1]უნივერ. საკუთარი'!G124</f>
        <v>0</v>
      </c>
      <c r="J1442" s="17">
        <f>'[1]უნივერ. საკუთარი'!H124</f>
        <v>0</v>
      </c>
      <c r="K1442" s="18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  <c r="CI1442" s="1"/>
      <c r="CJ1442" s="1"/>
      <c r="CK1442" s="1"/>
      <c r="CL1442" s="1"/>
      <c r="CM1442" s="1"/>
      <c r="CN1442" s="1"/>
      <c r="CO1442" s="1"/>
      <c r="CP1442" s="1"/>
      <c r="CQ1442" s="1"/>
      <c r="CR1442" s="1"/>
      <c r="CS1442" s="1"/>
      <c r="CT1442" s="1"/>
      <c r="CU1442" s="1"/>
      <c r="CV1442" s="1"/>
      <c r="CW1442" s="1"/>
      <c r="CX1442" s="1"/>
      <c r="CY1442" s="1"/>
    </row>
    <row r="1443" spans="1:103" hidden="1" x14ac:dyDescent="0.25">
      <c r="A1443" s="1"/>
      <c r="B1443" s="1"/>
      <c r="E1443" s="16" t="s">
        <v>263</v>
      </c>
      <c r="F1443" s="22" t="s">
        <v>264</v>
      </c>
      <c r="G1443" s="17">
        <f>'[1]უნივერ. საკუთარი'!E125</f>
        <v>13328500</v>
      </c>
      <c r="H1443" s="17">
        <f>'[1]უნივერ. საკუთარი'!F125</f>
        <v>0</v>
      </c>
      <c r="I1443" s="17">
        <f>'[1]უნივერ. საკუთარი'!G125</f>
        <v>0</v>
      </c>
      <c r="J1443" s="17">
        <f>'[1]უნივერ. საკუთარი'!H125</f>
        <v>13328500</v>
      </c>
      <c r="K1443" s="18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  <c r="CI1443" s="1"/>
      <c r="CJ1443" s="1"/>
      <c r="CK1443" s="1"/>
      <c r="CL1443" s="1"/>
      <c r="CM1443" s="1"/>
      <c r="CN1443" s="1"/>
      <c r="CO1443" s="1"/>
      <c r="CP1443" s="1"/>
      <c r="CQ1443" s="1"/>
      <c r="CR1443" s="1"/>
      <c r="CS1443" s="1"/>
      <c r="CT1443" s="1"/>
      <c r="CU1443" s="1"/>
      <c r="CV1443" s="1"/>
      <c r="CW1443" s="1"/>
      <c r="CX1443" s="1"/>
      <c r="CY1443" s="1"/>
    </row>
    <row r="1444" spans="1:103" hidden="1" x14ac:dyDescent="0.25">
      <c r="A1444" s="1"/>
      <c r="B1444" s="1"/>
      <c r="E1444" s="16" t="s">
        <v>265</v>
      </c>
      <c r="F1444" s="59" t="s">
        <v>97</v>
      </c>
      <c r="G1444" s="17">
        <f>'[1]უნივერ. საკუთარი'!E126</f>
        <v>31300</v>
      </c>
      <c r="H1444" s="17">
        <f>'[1]უნივერ. საკუთარი'!F126</f>
        <v>0</v>
      </c>
      <c r="I1444" s="17">
        <f>'[1]უნივერ. საკუთარი'!G126</f>
        <v>0</v>
      </c>
      <c r="J1444" s="17">
        <f>'[1]უნივერ. საკუთარი'!H126</f>
        <v>31300</v>
      </c>
      <c r="K1444" s="18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1"/>
      <c r="CA1444" s="1"/>
      <c r="CB1444" s="1"/>
      <c r="CC1444" s="1"/>
      <c r="CD1444" s="1"/>
      <c r="CE1444" s="1"/>
      <c r="CF1444" s="1"/>
      <c r="CG1444" s="1"/>
      <c r="CH1444" s="1"/>
      <c r="CI1444" s="1"/>
      <c r="CJ1444" s="1"/>
      <c r="CK1444" s="1"/>
      <c r="CL1444" s="1"/>
      <c r="CM1444" s="1"/>
      <c r="CN1444" s="1"/>
      <c r="CO1444" s="1"/>
      <c r="CP1444" s="1"/>
      <c r="CQ1444" s="1"/>
      <c r="CR1444" s="1"/>
      <c r="CS1444" s="1"/>
      <c r="CT1444" s="1"/>
      <c r="CU1444" s="1"/>
      <c r="CV1444" s="1"/>
      <c r="CW1444" s="1"/>
      <c r="CX1444" s="1"/>
      <c r="CY1444" s="1"/>
    </row>
    <row r="1445" spans="1:103" hidden="1" x14ac:dyDescent="0.25">
      <c r="A1445" s="1"/>
      <c r="B1445" s="1"/>
      <c r="E1445" s="16" t="s">
        <v>266</v>
      </c>
      <c r="F1445" s="59" t="s">
        <v>99</v>
      </c>
      <c r="G1445" s="17">
        <f>'[1]უნივერ. საკუთარი'!E127</f>
        <v>15700</v>
      </c>
      <c r="H1445" s="17">
        <f>'[1]უნივერ. საკუთარი'!F127</f>
        <v>0</v>
      </c>
      <c r="I1445" s="17">
        <f>'[1]უნივერ. საკუთარი'!G127</f>
        <v>0</v>
      </c>
      <c r="J1445" s="17">
        <f>'[1]უნივერ. საკუთარი'!H127</f>
        <v>15700</v>
      </c>
      <c r="K1445" s="18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1"/>
      <c r="CA1445" s="1"/>
      <c r="CB1445" s="1"/>
      <c r="CC1445" s="1"/>
      <c r="CD1445" s="1"/>
      <c r="CE1445" s="1"/>
      <c r="CF1445" s="1"/>
      <c r="CG1445" s="1"/>
      <c r="CH1445" s="1"/>
      <c r="CI1445" s="1"/>
      <c r="CJ1445" s="1"/>
      <c r="CK1445" s="1"/>
      <c r="CL1445" s="1"/>
      <c r="CM1445" s="1"/>
      <c r="CN1445" s="1"/>
      <c r="CO1445" s="1"/>
      <c r="CP1445" s="1"/>
      <c r="CQ1445" s="1"/>
      <c r="CR1445" s="1"/>
      <c r="CS1445" s="1"/>
      <c r="CT1445" s="1"/>
      <c r="CU1445" s="1"/>
      <c r="CV1445" s="1"/>
      <c r="CW1445" s="1"/>
      <c r="CX1445" s="1"/>
      <c r="CY1445" s="1"/>
    </row>
    <row r="1446" spans="1:103" hidden="1" x14ac:dyDescent="0.25">
      <c r="A1446" s="1"/>
      <c r="B1446" s="1"/>
      <c r="E1446" s="16" t="s">
        <v>267</v>
      </c>
      <c r="F1446" s="59" t="s">
        <v>268</v>
      </c>
      <c r="G1446" s="17">
        <f>'[1]უნივერ. საკუთარი'!E128</f>
        <v>263150</v>
      </c>
      <c r="H1446" s="17">
        <f>'[1]უნივერ. საკუთარი'!F128</f>
        <v>0</v>
      </c>
      <c r="I1446" s="17">
        <f>'[1]უნივერ. საკუთარი'!G128</f>
        <v>0</v>
      </c>
      <c r="J1446" s="17">
        <f>'[1]უნივერ. საკუთარი'!H128</f>
        <v>263150</v>
      </c>
      <c r="K1446" s="18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  <c r="CI1446" s="1"/>
      <c r="CJ1446" s="1"/>
      <c r="CK1446" s="1"/>
      <c r="CL1446" s="1"/>
      <c r="CM1446" s="1"/>
      <c r="CN1446" s="1"/>
      <c r="CO1446" s="1"/>
      <c r="CP1446" s="1"/>
      <c r="CQ1446" s="1"/>
      <c r="CR1446" s="1"/>
      <c r="CS1446" s="1"/>
      <c r="CT1446" s="1"/>
      <c r="CU1446" s="1"/>
      <c r="CV1446" s="1"/>
      <c r="CW1446" s="1"/>
      <c r="CX1446" s="1"/>
      <c r="CY1446" s="1"/>
    </row>
    <row r="1447" spans="1:103" hidden="1" x14ac:dyDescent="0.25">
      <c r="A1447" s="1"/>
      <c r="B1447" s="1"/>
      <c r="E1447" s="16" t="s">
        <v>269</v>
      </c>
      <c r="F1447" s="59" t="s">
        <v>109</v>
      </c>
      <c r="G1447" s="17">
        <f>'[1]უნივერ. საკუთარი'!E129</f>
        <v>0</v>
      </c>
      <c r="H1447" s="17">
        <f>'[1]უნივერ. საკუთარი'!F129</f>
        <v>0</v>
      </c>
      <c r="I1447" s="17">
        <f>'[1]უნივერ. საკუთარი'!G129</f>
        <v>0</v>
      </c>
      <c r="J1447" s="17">
        <f>'[1]უნივერ. საკუთარი'!H129</f>
        <v>0</v>
      </c>
      <c r="K1447" s="18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1"/>
      <c r="CA1447" s="1"/>
      <c r="CB1447" s="1"/>
      <c r="CC1447" s="1"/>
      <c r="CD1447" s="1"/>
      <c r="CE1447" s="1"/>
      <c r="CF1447" s="1"/>
      <c r="CG1447" s="1"/>
      <c r="CH1447" s="1"/>
      <c r="CI1447" s="1"/>
      <c r="CJ1447" s="1"/>
      <c r="CK1447" s="1"/>
      <c r="CL1447" s="1"/>
      <c r="CM1447" s="1"/>
      <c r="CN1447" s="1"/>
      <c r="CO1447" s="1"/>
      <c r="CP1447" s="1"/>
      <c r="CQ1447" s="1"/>
      <c r="CR1447" s="1"/>
      <c r="CS1447" s="1"/>
      <c r="CT1447" s="1"/>
      <c r="CU1447" s="1"/>
      <c r="CV1447" s="1"/>
      <c r="CW1447" s="1"/>
      <c r="CX1447" s="1"/>
      <c r="CY1447" s="1"/>
    </row>
    <row r="1448" spans="1:103" hidden="1" x14ac:dyDescent="0.25">
      <c r="A1448" s="1"/>
      <c r="B1448" s="1"/>
      <c r="E1448" s="16" t="s">
        <v>270</v>
      </c>
      <c r="F1448" s="59" t="s">
        <v>271</v>
      </c>
      <c r="G1448" s="17">
        <f>'[1]უნივერ. საკუთარი'!E130</f>
        <v>123850</v>
      </c>
      <c r="H1448" s="17">
        <f>'[1]უნივერ. საკუთარი'!F130</f>
        <v>0</v>
      </c>
      <c r="I1448" s="17">
        <f>'[1]უნივერ. საკუთარი'!G130</f>
        <v>0</v>
      </c>
      <c r="J1448" s="17">
        <f>'[1]უნივერ. საკუთარი'!H130</f>
        <v>123850</v>
      </c>
      <c r="K1448" s="18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1"/>
      <c r="CA1448" s="1"/>
      <c r="CB1448" s="1"/>
      <c r="CC1448" s="1"/>
      <c r="CD1448" s="1"/>
      <c r="CE1448" s="1"/>
      <c r="CF1448" s="1"/>
      <c r="CG1448" s="1"/>
      <c r="CH1448" s="1"/>
      <c r="CI1448" s="1"/>
      <c r="CJ1448" s="1"/>
      <c r="CK1448" s="1"/>
      <c r="CL1448" s="1"/>
      <c r="CM1448" s="1"/>
      <c r="CN1448" s="1"/>
      <c r="CO1448" s="1"/>
      <c r="CP1448" s="1"/>
      <c r="CQ1448" s="1"/>
      <c r="CR1448" s="1"/>
      <c r="CS1448" s="1"/>
      <c r="CT1448" s="1"/>
      <c r="CU1448" s="1"/>
      <c r="CV1448" s="1"/>
      <c r="CW1448" s="1"/>
      <c r="CX1448" s="1"/>
      <c r="CY1448" s="1"/>
    </row>
    <row r="1449" spans="1:103" hidden="1" x14ac:dyDescent="0.25">
      <c r="A1449" s="1"/>
      <c r="B1449" s="1"/>
      <c r="E1449" s="16" t="s">
        <v>272</v>
      </c>
      <c r="F1449" s="59" t="s">
        <v>273</v>
      </c>
      <c r="G1449" s="17">
        <f>'[1]უნივერ. საკუთარი'!E131</f>
        <v>33000</v>
      </c>
      <c r="H1449" s="17">
        <f>'[1]უნივერ. საკუთარი'!F131</f>
        <v>0</v>
      </c>
      <c r="I1449" s="17">
        <f>'[1]უნივერ. საკუთარი'!G131</f>
        <v>0</v>
      </c>
      <c r="J1449" s="17">
        <f>'[1]უნივერ. საკუთარი'!H131</f>
        <v>33000</v>
      </c>
      <c r="K1449" s="18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1"/>
      <c r="CA1449" s="1"/>
      <c r="CB1449" s="1"/>
      <c r="CC1449" s="1"/>
      <c r="CD1449" s="1"/>
      <c r="CE1449" s="1"/>
      <c r="CF1449" s="1"/>
      <c r="CG1449" s="1"/>
      <c r="CH1449" s="1"/>
      <c r="CI1449" s="1"/>
      <c r="CJ1449" s="1"/>
      <c r="CK1449" s="1"/>
      <c r="CL1449" s="1"/>
      <c r="CM1449" s="1"/>
      <c r="CN1449" s="1"/>
      <c r="CO1449" s="1"/>
      <c r="CP1449" s="1"/>
      <c r="CQ1449" s="1"/>
      <c r="CR1449" s="1"/>
      <c r="CS1449" s="1"/>
      <c r="CT1449" s="1"/>
      <c r="CU1449" s="1"/>
      <c r="CV1449" s="1"/>
      <c r="CW1449" s="1"/>
      <c r="CX1449" s="1"/>
      <c r="CY1449" s="1"/>
    </row>
    <row r="1450" spans="1:103" hidden="1" x14ac:dyDescent="0.25">
      <c r="A1450" s="1"/>
      <c r="B1450" s="1"/>
      <c r="E1450" s="16" t="s">
        <v>274</v>
      </c>
      <c r="F1450" s="59" t="s">
        <v>275</v>
      </c>
      <c r="G1450" s="17">
        <f>'[1]უნივერ. საკუთარი'!E132</f>
        <v>0</v>
      </c>
      <c r="H1450" s="17">
        <f>'[1]უნივერ. საკუთარი'!F132</f>
        <v>0</v>
      </c>
      <c r="I1450" s="17">
        <f>'[1]უნივერ. საკუთარი'!G132</f>
        <v>0</v>
      </c>
      <c r="J1450" s="17">
        <f>'[1]უნივერ. საკუთარი'!H132</f>
        <v>0</v>
      </c>
      <c r="K1450" s="18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  <c r="CI1450" s="1"/>
      <c r="CJ1450" s="1"/>
      <c r="CK1450" s="1"/>
      <c r="CL1450" s="1"/>
      <c r="CM1450" s="1"/>
      <c r="CN1450" s="1"/>
      <c r="CO1450" s="1"/>
      <c r="CP1450" s="1"/>
      <c r="CQ1450" s="1"/>
      <c r="CR1450" s="1"/>
      <c r="CS1450" s="1"/>
      <c r="CT1450" s="1"/>
      <c r="CU1450" s="1"/>
      <c r="CV1450" s="1"/>
      <c r="CW1450" s="1"/>
      <c r="CX1450" s="1"/>
      <c r="CY1450" s="1"/>
    </row>
    <row r="1451" spans="1:103" hidden="1" x14ac:dyDescent="0.25">
      <c r="A1451" s="1"/>
      <c r="B1451" s="1"/>
      <c r="E1451" s="16" t="s">
        <v>276</v>
      </c>
      <c r="F1451" s="59" t="s">
        <v>277</v>
      </c>
      <c r="G1451" s="17">
        <f>'[1]უნივერ. საკუთარი'!E133</f>
        <v>50000</v>
      </c>
      <c r="H1451" s="17">
        <f>'[1]უნივერ. საკუთარი'!F133</f>
        <v>0</v>
      </c>
      <c r="I1451" s="17">
        <f>'[1]უნივერ. საკუთარი'!G133</f>
        <v>0</v>
      </c>
      <c r="J1451" s="17">
        <f>'[1]უნივერ. საკუთარი'!H133</f>
        <v>50000</v>
      </c>
      <c r="K1451" s="18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1"/>
      <c r="CA1451" s="1"/>
      <c r="CB1451" s="1"/>
      <c r="CC1451" s="1"/>
      <c r="CD1451" s="1"/>
      <c r="CE1451" s="1"/>
      <c r="CF1451" s="1"/>
      <c r="CG1451" s="1"/>
      <c r="CH1451" s="1"/>
      <c r="CI1451" s="1"/>
      <c r="CJ1451" s="1"/>
      <c r="CK1451" s="1"/>
      <c r="CL1451" s="1"/>
      <c r="CM1451" s="1"/>
      <c r="CN1451" s="1"/>
      <c r="CO1451" s="1"/>
      <c r="CP1451" s="1"/>
      <c r="CQ1451" s="1"/>
      <c r="CR1451" s="1"/>
      <c r="CS1451" s="1"/>
      <c r="CT1451" s="1"/>
      <c r="CU1451" s="1"/>
      <c r="CV1451" s="1"/>
      <c r="CW1451" s="1"/>
      <c r="CX1451" s="1"/>
      <c r="CY1451" s="1"/>
    </row>
    <row r="1452" spans="1:103" hidden="1" x14ac:dyDescent="0.25">
      <c r="A1452" s="1"/>
      <c r="B1452" s="1"/>
      <c r="E1452" s="16" t="s">
        <v>278</v>
      </c>
      <c r="F1452" s="59" t="s">
        <v>111</v>
      </c>
      <c r="G1452" s="17">
        <f>'[1]უნივერ. საკუთარი'!E134</f>
        <v>12600</v>
      </c>
      <c r="H1452" s="17">
        <f>'[1]უნივერ. საკუთარი'!F134</f>
        <v>0</v>
      </c>
      <c r="I1452" s="17">
        <f>'[1]უნივერ. საკუთარი'!G134</f>
        <v>0</v>
      </c>
      <c r="J1452" s="17">
        <f>'[1]უნივერ. საკუთარი'!H134</f>
        <v>12600</v>
      </c>
      <c r="K1452" s="18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1"/>
      <c r="CA1452" s="1"/>
      <c r="CB1452" s="1"/>
      <c r="CC1452" s="1"/>
      <c r="CD1452" s="1"/>
      <c r="CE1452" s="1"/>
      <c r="CF1452" s="1"/>
      <c r="CG1452" s="1"/>
      <c r="CH1452" s="1"/>
      <c r="CI1452" s="1"/>
      <c r="CJ1452" s="1"/>
      <c r="CK1452" s="1"/>
      <c r="CL1452" s="1"/>
      <c r="CM1452" s="1"/>
      <c r="CN1452" s="1"/>
      <c r="CO1452" s="1"/>
      <c r="CP1452" s="1"/>
      <c r="CQ1452" s="1"/>
      <c r="CR1452" s="1"/>
      <c r="CS1452" s="1"/>
      <c r="CT1452" s="1"/>
      <c r="CU1452" s="1"/>
      <c r="CV1452" s="1"/>
      <c r="CW1452" s="1"/>
      <c r="CX1452" s="1"/>
      <c r="CY1452" s="1"/>
    </row>
    <row r="1453" spans="1:103" hidden="1" x14ac:dyDescent="0.25">
      <c r="A1453" s="1"/>
      <c r="B1453" s="1"/>
      <c r="E1453" s="16" t="s">
        <v>279</v>
      </c>
      <c r="F1453" s="59" t="s">
        <v>280</v>
      </c>
      <c r="G1453" s="17">
        <f>'[1]უნივერ. საკუთარი'!E135</f>
        <v>12271000</v>
      </c>
      <c r="H1453" s="17">
        <f>'[1]უნივერ. საკუთარი'!F135</f>
        <v>0</v>
      </c>
      <c r="I1453" s="17">
        <f>'[1]უნივერ. საკუთარი'!G135</f>
        <v>0</v>
      </c>
      <c r="J1453" s="17">
        <f>'[1]უნივერ. საკუთარი'!H135</f>
        <v>12271000</v>
      </c>
      <c r="K1453" s="18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  <c r="BY1453" s="1"/>
      <c r="BZ1453" s="1"/>
      <c r="CA1453" s="1"/>
      <c r="CB1453" s="1"/>
      <c r="CC1453" s="1"/>
      <c r="CD1453" s="1"/>
      <c r="CE1453" s="1"/>
      <c r="CF1453" s="1"/>
      <c r="CG1453" s="1"/>
      <c r="CH1453" s="1"/>
      <c r="CI1453" s="1"/>
      <c r="CJ1453" s="1"/>
      <c r="CK1453" s="1"/>
      <c r="CL1453" s="1"/>
      <c r="CM1453" s="1"/>
      <c r="CN1453" s="1"/>
      <c r="CO1453" s="1"/>
      <c r="CP1453" s="1"/>
      <c r="CQ1453" s="1"/>
      <c r="CR1453" s="1"/>
      <c r="CS1453" s="1"/>
      <c r="CT1453" s="1"/>
      <c r="CU1453" s="1"/>
      <c r="CV1453" s="1"/>
      <c r="CW1453" s="1"/>
      <c r="CX1453" s="1"/>
      <c r="CY1453" s="1"/>
    </row>
    <row r="1454" spans="1:103" hidden="1" x14ac:dyDescent="0.25">
      <c r="A1454" s="1"/>
      <c r="B1454" s="1"/>
      <c r="E1454" s="16" t="s">
        <v>281</v>
      </c>
      <c r="F1454" s="59" t="s">
        <v>282</v>
      </c>
      <c r="G1454" s="17">
        <f>'[1]უნივერ. საკუთარი'!E136</f>
        <v>81900</v>
      </c>
      <c r="H1454" s="17">
        <f>'[1]უნივერ. საკუთარი'!F136</f>
        <v>0</v>
      </c>
      <c r="I1454" s="17">
        <f>'[1]უნივერ. საკუთარი'!G136</f>
        <v>0</v>
      </c>
      <c r="J1454" s="17">
        <f>'[1]უნივერ. საკუთარი'!H136</f>
        <v>81900</v>
      </c>
      <c r="K1454" s="18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  <c r="BY1454" s="1"/>
      <c r="BZ1454" s="1"/>
      <c r="CA1454" s="1"/>
      <c r="CB1454" s="1"/>
      <c r="CC1454" s="1"/>
      <c r="CD1454" s="1"/>
      <c r="CE1454" s="1"/>
      <c r="CF1454" s="1"/>
      <c r="CG1454" s="1"/>
      <c r="CH1454" s="1"/>
      <c r="CI1454" s="1"/>
      <c r="CJ1454" s="1"/>
      <c r="CK1454" s="1"/>
      <c r="CL1454" s="1"/>
      <c r="CM1454" s="1"/>
      <c r="CN1454" s="1"/>
      <c r="CO1454" s="1"/>
      <c r="CP1454" s="1"/>
      <c r="CQ1454" s="1"/>
      <c r="CR1454" s="1"/>
      <c r="CS1454" s="1"/>
      <c r="CT1454" s="1"/>
      <c r="CU1454" s="1"/>
      <c r="CV1454" s="1"/>
      <c r="CW1454" s="1"/>
      <c r="CX1454" s="1"/>
      <c r="CY1454" s="1"/>
    </row>
    <row r="1455" spans="1:103" hidden="1" x14ac:dyDescent="0.25">
      <c r="A1455" s="1"/>
      <c r="B1455" s="1"/>
      <c r="E1455" s="16" t="s">
        <v>283</v>
      </c>
      <c r="F1455" s="59" t="s">
        <v>284</v>
      </c>
      <c r="G1455" s="17">
        <f>'[1]უნივერ. საკუთარი'!E137</f>
        <v>114000</v>
      </c>
      <c r="H1455" s="17">
        <f>'[1]უნივერ. საკუთარი'!F137</f>
        <v>0</v>
      </c>
      <c r="I1455" s="17">
        <f>'[1]უნივერ. საკუთარი'!G137</f>
        <v>0</v>
      </c>
      <c r="J1455" s="17">
        <f>'[1]უნივერ. საკუთარი'!H137</f>
        <v>114000</v>
      </c>
      <c r="K1455" s="18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  <c r="BY1455" s="1"/>
      <c r="BZ1455" s="1"/>
      <c r="CA1455" s="1"/>
      <c r="CB1455" s="1"/>
      <c r="CC1455" s="1"/>
      <c r="CD1455" s="1"/>
      <c r="CE1455" s="1"/>
      <c r="CF1455" s="1"/>
      <c r="CG1455" s="1"/>
      <c r="CH1455" s="1"/>
      <c r="CI1455" s="1"/>
      <c r="CJ1455" s="1"/>
      <c r="CK1455" s="1"/>
      <c r="CL1455" s="1"/>
      <c r="CM1455" s="1"/>
      <c r="CN1455" s="1"/>
      <c r="CO1455" s="1"/>
      <c r="CP1455" s="1"/>
      <c r="CQ1455" s="1"/>
      <c r="CR1455" s="1"/>
      <c r="CS1455" s="1"/>
      <c r="CT1455" s="1"/>
      <c r="CU1455" s="1"/>
      <c r="CV1455" s="1"/>
      <c r="CW1455" s="1"/>
      <c r="CX1455" s="1"/>
      <c r="CY1455" s="1"/>
    </row>
    <row r="1456" spans="1:103" hidden="1" x14ac:dyDescent="0.25">
      <c r="A1456" s="1"/>
      <c r="B1456" s="1"/>
      <c r="E1456" s="16" t="s">
        <v>285</v>
      </c>
      <c r="F1456" s="59" t="s">
        <v>123</v>
      </c>
      <c r="G1456" s="17">
        <f>'[1]უნივერ. საკუთარი'!E138</f>
        <v>66000</v>
      </c>
      <c r="H1456" s="17">
        <f>'[1]უნივერ. საკუთარი'!F138</f>
        <v>0</v>
      </c>
      <c r="I1456" s="17">
        <f>'[1]უნივერ. საკუთარი'!G138</f>
        <v>0</v>
      </c>
      <c r="J1456" s="17">
        <f>'[1]უნივერ. საკუთარი'!H138</f>
        <v>66000</v>
      </c>
      <c r="K1456" s="18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  <c r="BY1456" s="1"/>
      <c r="BZ1456" s="1"/>
      <c r="CA1456" s="1"/>
      <c r="CB1456" s="1"/>
      <c r="CC1456" s="1"/>
      <c r="CD1456" s="1"/>
      <c r="CE1456" s="1"/>
      <c r="CF1456" s="1"/>
      <c r="CG1456" s="1"/>
      <c r="CH1456" s="1"/>
      <c r="CI1456" s="1"/>
      <c r="CJ1456" s="1"/>
      <c r="CK1456" s="1"/>
      <c r="CL1456" s="1"/>
      <c r="CM1456" s="1"/>
      <c r="CN1456" s="1"/>
      <c r="CO1456" s="1"/>
      <c r="CP1456" s="1"/>
      <c r="CQ1456" s="1"/>
      <c r="CR1456" s="1"/>
      <c r="CS1456" s="1"/>
      <c r="CT1456" s="1"/>
      <c r="CU1456" s="1"/>
      <c r="CV1456" s="1"/>
      <c r="CW1456" s="1"/>
      <c r="CX1456" s="1"/>
      <c r="CY1456" s="1"/>
    </row>
    <row r="1457" spans="1:103" ht="30" hidden="1" x14ac:dyDescent="0.25">
      <c r="A1457" s="1"/>
      <c r="B1457" s="1"/>
      <c r="E1457" s="16" t="s">
        <v>286</v>
      </c>
      <c r="F1457" s="59" t="s">
        <v>287</v>
      </c>
      <c r="G1457" s="17">
        <f>'[1]უნივერ. საკუთარი'!E139</f>
        <v>266000</v>
      </c>
      <c r="H1457" s="17">
        <f>'[1]უნივერ. საკუთარი'!F139</f>
        <v>0</v>
      </c>
      <c r="I1457" s="17">
        <f>'[1]უნივერ. საკუთარი'!G139</f>
        <v>0</v>
      </c>
      <c r="J1457" s="17">
        <f>'[1]უნივერ. საკუთარი'!H139</f>
        <v>266000</v>
      </c>
      <c r="K1457" s="18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1"/>
      <c r="CA1457" s="1"/>
      <c r="CB1457" s="1"/>
      <c r="CC1457" s="1"/>
      <c r="CD1457" s="1"/>
      <c r="CE1457" s="1"/>
      <c r="CF1457" s="1"/>
      <c r="CG1457" s="1"/>
      <c r="CH1457" s="1"/>
      <c r="CI1457" s="1"/>
      <c r="CJ1457" s="1"/>
      <c r="CK1457" s="1"/>
      <c r="CL1457" s="1"/>
      <c r="CM1457" s="1"/>
      <c r="CN1457" s="1"/>
      <c r="CO1457" s="1"/>
      <c r="CP1457" s="1"/>
      <c r="CQ1457" s="1"/>
      <c r="CR1457" s="1"/>
      <c r="CS1457" s="1"/>
      <c r="CT1457" s="1"/>
      <c r="CU1457" s="1"/>
      <c r="CV1457" s="1"/>
      <c r="CW1457" s="1"/>
      <c r="CX1457" s="1"/>
      <c r="CY1457" s="1"/>
    </row>
    <row r="1458" spans="1:103" ht="15.75" hidden="1" x14ac:dyDescent="0.25">
      <c r="A1458" s="1"/>
      <c r="B1458" s="1"/>
      <c r="E1458" s="61" t="s">
        <v>288</v>
      </c>
      <c r="F1458" s="59" t="s">
        <v>289</v>
      </c>
      <c r="G1458" s="17">
        <f>'[1]უნივერ. საკუთარი'!E140</f>
        <v>0</v>
      </c>
      <c r="H1458" s="17">
        <f>'[1]უნივერ. საკუთარი'!F140</f>
        <v>0</v>
      </c>
      <c r="I1458" s="17">
        <f>'[1]უნივერ. საკუთარი'!G140</f>
        <v>0</v>
      </c>
      <c r="J1458" s="17">
        <f>'[1]უნივერ. საკუთარი'!H140</f>
        <v>0</v>
      </c>
      <c r="K1458" s="18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  <c r="BY1458" s="1"/>
      <c r="BZ1458" s="1"/>
      <c r="CA1458" s="1"/>
      <c r="CB1458" s="1"/>
      <c r="CC1458" s="1"/>
      <c r="CD1458" s="1"/>
      <c r="CE1458" s="1"/>
      <c r="CF1458" s="1"/>
      <c r="CG1458" s="1"/>
      <c r="CH1458" s="1"/>
      <c r="CI1458" s="1"/>
      <c r="CJ1458" s="1"/>
      <c r="CK1458" s="1"/>
      <c r="CL1458" s="1"/>
      <c r="CM1458" s="1"/>
      <c r="CN1458" s="1"/>
      <c r="CO1458" s="1"/>
      <c r="CP1458" s="1"/>
      <c r="CQ1458" s="1"/>
      <c r="CR1458" s="1"/>
      <c r="CS1458" s="1"/>
      <c r="CT1458" s="1"/>
      <c r="CU1458" s="1"/>
      <c r="CV1458" s="1"/>
      <c r="CW1458" s="1"/>
      <c r="CX1458" s="1"/>
      <c r="CY1458" s="1"/>
    </row>
    <row r="1459" spans="1:103" ht="15.75" hidden="1" x14ac:dyDescent="0.25">
      <c r="A1459" s="1"/>
      <c r="B1459" s="1"/>
      <c r="E1459" s="61" t="s">
        <v>290</v>
      </c>
      <c r="F1459" s="59" t="s">
        <v>291</v>
      </c>
      <c r="G1459" s="17">
        <f>'[1]უნივერ. საკუთარი'!E141</f>
        <v>0</v>
      </c>
      <c r="H1459" s="17">
        <f>'[1]უნივერ. საკუთარი'!F141</f>
        <v>0</v>
      </c>
      <c r="I1459" s="17">
        <f>'[1]უნივერ. საკუთარი'!G141</f>
        <v>0</v>
      </c>
      <c r="J1459" s="17">
        <f>'[1]უნივერ. საკუთარი'!H141</f>
        <v>0</v>
      </c>
      <c r="K1459" s="18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  <c r="BY1459" s="1"/>
      <c r="BZ1459" s="1"/>
      <c r="CA1459" s="1"/>
      <c r="CB1459" s="1"/>
      <c r="CC1459" s="1"/>
      <c r="CD1459" s="1"/>
      <c r="CE1459" s="1"/>
      <c r="CF1459" s="1"/>
      <c r="CG1459" s="1"/>
      <c r="CH1459" s="1"/>
      <c r="CI1459" s="1"/>
      <c r="CJ1459" s="1"/>
      <c r="CK1459" s="1"/>
      <c r="CL1459" s="1"/>
      <c r="CM1459" s="1"/>
      <c r="CN1459" s="1"/>
      <c r="CO1459" s="1"/>
      <c r="CP1459" s="1"/>
      <c r="CQ1459" s="1"/>
      <c r="CR1459" s="1"/>
      <c r="CS1459" s="1"/>
      <c r="CT1459" s="1"/>
      <c r="CU1459" s="1"/>
      <c r="CV1459" s="1"/>
      <c r="CW1459" s="1"/>
      <c r="CX1459" s="1"/>
      <c r="CY1459" s="1"/>
    </row>
    <row r="1460" spans="1:103" ht="15.75" hidden="1" x14ac:dyDescent="0.25">
      <c r="A1460" s="1"/>
      <c r="B1460" s="1"/>
      <c r="E1460" s="61" t="s">
        <v>292</v>
      </c>
      <c r="F1460" s="59" t="s">
        <v>293</v>
      </c>
      <c r="G1460" s="17">
        <f>'[1]უნივერ. საკუთარი'!E142</f>
        <v>0</v>
      </c>
      <c r="H1460" s="17">
        <f>'[1]უნივერ. საკუთარი'!F142</f>
        <v>0</v>
      </c>
      <c r="I1460" s="17">
        <f>'[1]უნივერ. საკუთარი'!G142</f>
        <v>0</v>
      </c>
      <c r="J1460" s="17">
        <f>'[1]უნივერ. საკუთარი'!H142</f>
        <v>0</v>
      </c>
      <c r="K1460" s="18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1"/>
      <c r="CA1460" s="1"/>
      <c r="CB1460" s="1"/>
      <c r="CC1460" s="1"/>
      <c r="CD1460" s="1"/>
      <c r="CE1460" s="1"/>
      <c r="CF1460" s="1"/>
      <c r="CG1460" s="1"/>
      <c r="CH1460" s="1"/>
      <c r="CI1460" s="1"/>
      <c r="CJ1460" s="1"/>
      <c r="CK1460" s="1"/>
      <c r="CL1460" s="1"/>
      <c r="CM1460" s="1"/>
      <c r="CN1460" s="1"/>
      <c r="CO1460" s="1"/>
      <c r="CP1460" s="1"/>
      <c r="CQ1460" s="1"/>
      <c r="CR1460" s="1"/>
      <c r="CS1460" s="1"/>
      <c r="CT1460" s="1"/>
      <c r="CU1460" s="1"/>
      <c r="CV1460" s="1"/>
      <c r="CW1460" s="1"/>
      <c r="CX1460" s="1"/>
      <c r="CY1460" s="1"/>
    </row>
    <row r="1461" spans="1:103" ht="15.75" hidden="1" x14ac:dyDescent="0.25">
      <c r="A1461" s="1"/>
      <c r="B1461" s="1"/>
      <c r="E1461" s="61" t="s">
        <v>294</v>
      </c>
      <c r="F1461" s="59" t="s">
        <v>295</v>
      </c>
      <c r="G1461" s="17">
        <f>'[1]უნივერ. საკუთარი'!E143</f>
        <v>0</v>
      </c>
      <c r="H1461" s="17">
        <f>'[1]უნივერ. საკუთარი'!F143</f>
        <v>0</v>
      </c>
      <c r="I1461" s="17">
        <f>'[1]უნივერ. საკუთარი'!G143</f>
        <v>0</v>
      </c>
      <c r="J1461" s="17">
        <f>'[1]უნივერ. საკუთარი'!H143</f>
        <v>0</v>
      </c>
      <c r="K1461" s="18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1"/>
      <c r="CA1461" s="1"/>
      <c r="CB1461" s="1"/>
      <c r="CC1461" s="1"/>
      <c r="CD1461" s="1"/>
      <c r="CE1461" s="1"/>
      <c r="CF1461" s="1"/>
      <c r="CG1461" s="1"/>
      <c r="CH1461" s="1"/>
      <c r="CI1461" s="1"/>
      <c r="CJ1461" s="1"/>
      <c r="CK1461" s="1"/>
      <c r="CL1461" s="1"/>
      <c r="CM1461" s="1"/>
      <c r="CN1461" s="1"/>
      <c r="CO1461" s="1"/>
      <c r="CP1461" s="1"/>
      <c r="CQ1461" s="1"/>
      <c r="CR1461" s="1"/>
      <c r="CS1461" s="1"/>
      <c r="CT1461" s="1"/>
      <c r="CU1461" s="1"/>
      <c r="CV1461" s="1"/>
      <c r="CW1461" s="1"/>
      <c r="CX1461" s="1"/>
      <c r="CY1461" s="1"/>
    </row>
    <row r="1462" spans="1:103" ht="15.75" hidden="1" x14ac:dyDescent="0.25">
      <c r="A1462" s="1"/>
      <c r="B1462" s="1"/>
      <c r="E1462" s="61" t="s">
        <v>296</v>
      </c>
      <c r="F1462" s="22" t="s">
        <v>297</v>
      </c>
      <c r="G1462" s="17">
        <f>'[1]უნივერ. საკუთარი'!E144</f>
        <v>0</v>
      </c>
      <c r="H1462" s="17">
        <f>'[1]უნივერ. საკუთარი'!F144</f>
        <v>0</v>
      </c>
      <c r="I1462" s="17">
        <f>'[1]უნივერ. საკუთარი'!G144</f>
        <v>0</v>
      </c>
      <c r="J1462" s="17">
        <f>'[1]უნივერ. საკუთარი'!H144</f>
        <v>0</v>
      </c>
      <c r="K1462" s="18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1"/>
      <c r="CA1462" s="1"/>
      <c r="CB1462" s="1"/>
      <c r="CC1462" s="1"/>
      <c r="CD1462" s="1"/>
      <c r="CE1462" s="1"/>
      <c r="CF1462" s="1"/>
      <c r="CG1462" s="1"/>
      <c r="CH1462" s="1"/>
      <c r="CI1462" s="1"/>
      <c r="CJ1462" s="1"/>
      <c r="CK1462" s="1"/>
      <c r="CL1462" s="1"/>
      <c r="CM1462" s="1"/>
      <c r="CN1462" s="1"/>
      <c r="CO1462" s="1"/>
      <c r="CP1462" s="1"/>
      <c r="CQ1462" s="1"/>
      <c r="CR1462" s="1"/>
      <c r="CS1462" s="1"/>
      <c r="CT1462" s="1"/>
      <c r="CU1462" s="1"/>
      <c r="CV1462" s="1"/>
      <c r="CW1462" s="1"/>
      <c r="CX1462" s="1"/>
      <c r="CY1462" s="1"/>
    </row>
    <row r="1463" spans="1:103" ht="15.75" hidden="1" x14ac:dyDescent="0.25">
      <c r="A1463" s="1"/>
      <c r="B1463" s="1"/>
      <c r="E1463" s="62">
        <v>33.18</v>
      </c>
      <c r="F1463" s="63" t="s">
        <v>298</v>
      </c>
      <c r="G1463" s="17">
        <f>'[1]უნივერ. საკუთარი'!E145</f>
        <v>0</v>
      </c>
      <c r="H1463" s="17">
        <f>'[1]უნივერ. საკუთარი'!F145</f>
        <v>0</v>
      </c>
      <c r="I1463" s="17">
        <f>'[1]უნივერ. საკუთარი'!G145</f>
        <v>0</v>
      </c>
      <c r="J1463" s="17">
        <f>'[1]უნივერ. საკუთარი'!H145</f>
        <v>0</v>
      </c>
      <c r="K1463" s="18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  <c r="BY1463" s="1"/>
      <c r="BZ1463" s="1"/>
      <c r="CA1463" s="1"/>
      <c r="CB1463" s="1"/>
      <c r="CC1463" s="1"/>
      <c r="CD1463" s="1"/>
      <c r="CE1463" s="1"/>
      <c r="CF1463" s="1"/>
      <c r="CG1463" s="1"/>
      <c r="CH1463" s="1"/>
      <c r="CI1463" s="1"/>
      <c r="CJ1463" s="1"/>
      <c r="CK1463" s="1"/>
      <c r="CL1463" s="1"/>
      <c r="CM1463" s="1"/>
      <c r="CN1463" s="1"/>
      <c r="CO1463" s="1"/>
      <c r="CP1463" s="1"/>
      <c r="CQ1463" s="1"/>
      <c r="CR1463" s="1"/>
      <c r="CS1463" s="1"/>
      <c r="CT1463" s="1"/>
      <c r="CU1463" s="1"/>
      <c r="CV1463" s="1"/>
      <c r="CW1463" s="1"/>
      <c r="CX1463" s="1"/>
      <c r="CY1463" s="1"/>
    </row>
    <row r="1464" spans="1:103" s="28" customFormat="1" hidden="1" x14ac:dyDescent="0.25">
      <c r="E1464" s="64"/>
      <c r="F1464" s="65" t="s">
        <v>35</v>
      </c>
      <c r="G1464" s="17">
        <f>'[1]უნივერ. საკუთარი'!E146</f>
        <v>10226500</v>
      </c>
      <c r="H1464" s="17">
        <f>'[1]უნივერ. საკუთარი'!F146</f>
        <v>-2000000</v>
      </c>
      <c r="I1464" s="17">
        <f>'[1]უნივერ. საკუთარი'!G146</f>
        <v>-1000000</v>
      </c>
      <c r="J1464" s="17">
        <f>'[1]უნივერ. საკუთარი'!H146</f>
        <v>7226500</v>
      </c>
      <c r="K1464" s="18"/>
    </row>
    <row r="1465" spans="1:103" ht="30" x14ac:dyDescent="0.25">
      <c r="C1465" s="1" t="s">
        <v>1</v>
      </c>
      <c r="E1465" s="2"/>
      <c r="F1465" s="25" t="s">
        <v>26</v>
      </c>
      <c r="G1465" s="24"/>
      <c r="H1465" s="26"/>
      <c r="I1465" s="26"/>
      <c r="J1465" s="26"/>
      <c r="K1465" s="27"/>
      <c r="L1465" s="1"/>
      <c r="M1465" s="1"/>
      <c r="N1465" s="1"/>
      <c r="O1465" s="1"/>
      <c r="P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  <c r="BY1465" s="1"/>
      <c r="BZ1465" s="1"/>
      <c r="CA1465" s="1"/>
      <c r="CB1465" s="1"/>
      <c r="CC1465" s="1"/>
      <c r="CD1465" s="1"/>
      <c r="CE1465" s="1"/>
      <c r="CF1465" s="1"/>
      <c r="CG1465" s="1"/>
      <c r="CH1465" s="1"/>
      <c r="CI1465" s="1"/>
      <c r="CJ1465" s="1"/>
      <c r="CK1465" s="1"/>
      <c r="CL1465" s="1"/>
      <c r="CM1465" s="1"/>
      <c r="CN1465" s="1"/>
      <c r="CO1465" s="1"/>
      <c r="CP1465" s="1"/>
      <c r="CQ1465" s="1"/>
      <c r="CR1465" s="1"/>
      <c r="CS1465" s="1"/>
      <c r="CT1465" s="1"/>
      <c r="CU1465" s="1"/>
      <c r="CV1465" s="1"/>
      <c r="CW1465" s="1"/>
      <c r="CX1465" s="1"/>
      <c r="CY1465" s="1"/>
    </row>
    <row r="1466" spans="1:103" hidden="1" x14ac:dyDescent="0.25">
      <c r="A1466" s="1"/>
      <c r="B1466" s="1"/>
      <c r="E1466" s="44"/>
      <c r="F1466" s="66" t="s">
        <v>61</v>
      </c>
      <c r="G1466" s="17">
        <f>[1]Лист5!D4</f>
        <v>0</v>
      </c>
      <c r="H1466" s="17">
        <f>[1]Лист5!E4</f>
        <v>0</v>
      </c>
      <c r="I1466" s="17">
        <f>[1]Лист5!F4</f>
        <v>0</v>
      </c>
      <c r="J1466" s="17">
        <f>[1]Лист5!G4</f>
        <v>0</v>
      </c>
      <c r="K1466" s="18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  <c r="BX1466" s="1"/>
      <c r="BY1466" s="1"/>
      <c r="BZ1466" s="1"/>
      <c r="CA1466" s="1"/>
      <c r="CB1466" s="1"/>
      <c r="CC1466" s="1"/>
      <c r="CD1466" s="1"/>
      <c r="CE1466" s="1"/>
      <c r="CF1466" s="1"/>
      <c r="CG1466" s="1"/>
      <c r="CH1466" s="1"/>
      <c r="CI1466" s="1"/>
      <c r="CJ1466" s="1"/>
      <c r="CK1466" s="1"/>
      <c r="CL1466" s="1"/>
      <c r="CM1466" s="1"/>
      <c r="CN1466" s="1"/>
      <c r="CO1466" s="1"/>
      <c r="CP1466" s="1"/>
      <c r="CQ1466" s="1"/>
      <c r="CR1466" s="1"/>
      <c r="CS1466" s="1"/>
      <c r="CT1466" s="1"/>
      <c r="CU1466" s="1"/>
      <c r="CV1466" s="1"/>
      <c r="CW1466" s="1"/>
      <c r="CX1466" s="1"/>
      <c r="CY1466" s="1"/>
    </row>
    <row r="1467" spans="1:103" hidden="1" x14ac:dyDescent="0.25">
      <c r="A1467" s="1"/>
      <c r="B1467" s="1"/>
      <c r="E1467" s="16"/>
      <c r="F1467" s="30" t="s">
        <v>42</v>
      </c>
      <c r="G1467" s="17">
        <f>[1]Лист5!D5</f>
        <v>346500</v>
      </c>
      <c r="H1467" s="17">
        <f>[1]Лист5!E5</f>
        <v>0</v>
      </c>
      <c r="I1467" s="17">
        <f>[1]Лист5!F5</f>
        <v>0</v>
      </c>
      <c r="J1467" s="17">
        <f>[1]Лист5!G5</f>
        <v>346500</v>
      </c>
      <c r="K1467" s="18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  <c r="BX1467" s="1"/>
      <c r="BY1467" s="1"/>
      <c r="BZ1467" s="1"/>
      <c r="CA1467" s="1"/>
      <c r="CB1467" s="1"/>
      <c r="CC1467" s="1"/>
      <c r="CD1467" s="1"/>
      <c r="CE1467" s="1"/>
      <c r="CF1467" s="1"/>
      <c r="CG1467" s="1"/>
      <c r="CH1467" s="1"/>
      <c r="CI1467" s="1"/>
      <c r="CJ1467" s="1"/>
      <c r="CK1467" s="1"/>
      <c r="CL1467" s="1"/>
      <c r="CM1467" s="1"/>
      <c r="CN1467" s="1"/>
      <c r="CO1467" s="1"/>
      <c r="CP1467" s="1"/>
      <c r="CQ1467" s="1"/>
      <c r="CR1467" s="1"/>
      <c r="CS1467" s="1"/>
      <c r="CT1467" s="1"/>
      <c r="CU1467" s="1"/>
      <c r="CV1467" s="1"/>
      <c r="CW1467" s="1"/>
      <c r="CX1467" s="1"/>
      <c r="CY1467" s="1"/>
    </row>
    <row r="1468" spans="1:103" hidden="1" x14ac:dyDescent="0.25">
      <c r="A1468" s="1"/>
      <c r="B1468" s="1"/>
      <c r="E1468" s="16"/>
      <c r="F1468" s="45" t="s">
        <v>62</v>
      </c>
      <c r="G1468" s="17">
        <f>[1]Лист5!D6</f>
        <v>0</v>
      </c>
      <c r="H1468" s="17">
        <f>[1]Лист5!E6</f>
        <v>0</v>
      </c>
      <c r="I1468" s="17">
        <f>[1]Лист5!F6</f>
        <v>0</v>
      </c>
      <c r="J1468" s="17">
        <f>[1]Лист5!G6</f>
        <v>0</v>
      </c>
      <c r="K1468" s="18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  <c r="BY1468" s="1"/>
      <c r="BZ1468" s="1"/>
      <c r="CA1468" s="1"/>
      <c r="CB1468" s="1"/>
      <c r="CC1468" s="1"/>
      <c r="CD1468" s="1"/>
      <c r="CE1468" s="1"/>
      <c r="CF1468" s="1"/>
      <c r="CG1468" s="1"/>
      <c r="CH1468" s="1"/>
      <c r="CI1468" s="1"/>
      <c r="CJ1468" s="1"/>
      <c r="CK1468" s="1"/>
      <c r="CL1468" s="1"/>
      <c r="CM1468" s="1"/>
      <c r="CN1468" s="1"/>
      <c r="CO1468" s="1"/>
      <c r="CP1468" s="1"/>
      <c r="CQ1468" s="1"/>
      <c r="CR1468" s="1"/>
      <c r="CS1468" s="1"/>
      <c r="CT1468" s="1"/>
      <c r="CU1468" s="1"/>
      <c r="CV1468" s="1"/>
      <c r="CW1468" s="1"/>
      <c r="CX1468" s="1"/>
      <c r="CY1468" s="1"/>
    </row>
    <row r="1469" spans="1:103" hidden="1" x14ac:dyDescent="0.25">
      <c r="A1469" s="1"/>
      <c r="B1469" s="1"/>
      <c r="E1469" s="16"/>
      <c r="F1469" s="45" t="s">
        <v>63</v>
      </c>
      <c r="G1469" s="17">
        <f>[1]Лист5!D7</f>
        <v>346500</v>
      </c>
      <c r="H1469" s="17">
        <f>[1]Лист5!E7</f>
        <v>0</v>
      </c>
      <c r="I1469" s="17">
        <f>[1]Лист5!F7</f>
        <v>0</v>
      </c>
      <c r="J1469" s="17">
        <f>[1]Лист5!G7</f>
        <v>346500</v>
      </c>
      <c r="K1469" s="18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  <c r="BY1469" s="1"/>
      <c r="BZ1469" s="1"/>
      <c r="CA1469" s="1"/>
      <c r="CB1469" s="1"/>
      <c r="CC1469" s="1"/>
      <c r="CD1469" s="1"/>
      <c r="CE1469" s="1"/>
      <c r="CF1469" s="1"/>
      <c r="CG1469" s="1"/>
      <c r="CH1469" s="1"/>
      <c r="CI1469" s="1"/>
      <c r="CJ1469" s="1"/>
      <c r="CK1469" s="1"/>
      <c r="CL1469" s="1"/>
      <c r="CM1469" s="1"/>
      <c r="CN1469" s="1"/>
      <c r="CO1469" s="1"/>
      <c r="CP1469" s="1"/>
      <c r="CQ1469" s="1"/>
      <c r="CR1469" s="1"/>
      <c r="CS1469" s="1"/>
      <c r="CT1469" s="1"/>
      <c r="CU1469" s="1"/>
      <c r="CV1469" s="1"/>
      <c r="CW1469" s="1"/>
      <c r="CX1469" s="1"/>
      <c r="CY1469" s="1"/>
    </row>
    <row r="1470" spans="1:103" hidden="1" x14ac:dyDescent="0.25">
      <c r="A1470" s="1"/>
      <c r="B1470" s="1"/>
      <c r="E1470" s="16"/>
      <c r="F1470" s="45" t="s">
        <v>11</v>
      </c>
      <c r="G1470" s="17">
        <f>[1]Лист5!D8</f>
        <v>0</v>
      </c>
      <c r="H1470" s="17">
        <f>[1]Лист5!E8</f>
        <v>0</v>
      </c>
      <c r="I1470" s="17">
        <f>[1]Лист5!F8</f>
        <v>0</v>
      </c>
      <c r="J1470" s="17">
        <f>[1]Лист5!G8</f>
        <v>0</v>
      </c>
      <c r="K1470" s="18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  <c r="BY1470" s="1"/>
      <c r="BZ1470" s="1"/>
      <c r="CA1470" s="1"/>
      <c r="CB1470" s="1"/>
      <c r="CC1470" s="1"/>
      <c r="CD1470" s="1"/>
      <c r="CE1470" s="1"/>
      <c r="CF1470" s="1"/>
      <c r="CG1470" s="1"/>
      <c r="CH1470" s="1"/>
      <c r="CI1470" s="1"/>
      <c r="CJ1470" s="1"/>
      <c r="CK1470" s="1"/>
      <c r="CL1470" s="1"/>
      <c r="CM1470" s="1"/>
      <c r="CN1470" s="1"/>
      <c r="CO1470" s="1"/>
      <c r="CP1470" s="1"/>
      <c r="CQ1470" s="1"/>
      <c r="CR1470" s="1"/>
      <c r="CS1470" s="1"/>
      <c r="CT1470" s="1"/>
      <c r="CU1470" s="1"/>
      <c r="CV1470" s="1"/>
      <c r="CW1470" s="1"/>
      <c r="CX1470" s="1"/>
      <c r="CY1470" s="1"/>
    </row>
    <row r="1471" spans="1:103" hidden="1" x14ac:dyDescent="0.25">
      <c r="A1471" s="1"/>
      <c r="B1471" s="1"/>
      <c r="E1471" s="46"/>
      <c r="F1471" s="47" t="s">
        <v>5</v>
      </c>
      <c r="G1471" s="17">
        <f>[1]Лист5!D9</f>
        <v>346500</v>
      </c>
      <c r="H1471" s="17">
        <f>[1]Лист5!E9</f>
        <v>0</v>
      </c>
      <c r="I1471" s="17">
        <f>[1]Лист5!F9</f>
        <v>0</v>
      </c>
      <c r="J1471" s="17">
        <f>[1]Лист5!G9</f>
        <v>346500</v>
      </c>
      <c r="K1471" s="18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  <c r="BY1471" s="1"/>
      <c r="BZ1471" s="1"/>
      <c r="CA1471" s="1"/>
      <c r="CB1471" s="1"/>
      <c r="CC1471" s="1"/>
      <c r="CD1471" s="1"/>
      <c r="CE1471" s="1"/>
      <c r="CF1471" s="1"/>
      <c r="CG1471" s="1"/>
      <c r="CH1471" s="1"/>
      <c r="CI1471" s="1"/>
      <c r="CJ1471" s="1"/>
      <c r="CK1471" s="1"/>
      <c r="CL1471" s="1"/>
      <c r="CM1471" s="1"/>
      <c r="CN1471" s="1"/>
      <c r="CO1471" s="1"/>
      <c r="CP1471" s="1"/>
      <c r="CQ1471" s="1"/>
      <c r="CR1471" s="1"/>
      <c r="CS1471" s="1"/>
      <c r="CT1471" s="1"/>
      <c r="CU1471" s="1"/>
      <c r="CV1471" s="1"/>
      <c r="CW1471" s="1"/>
      <c r="CX1471" s="1"/>
      <c r="CY1471" s="1"/>
    </row>
    <row r="1472" spans="1:103" ht="17.25" customHeight="1" x14ac:dyDescent="0.25">
      <c r="C1472" s="1" t="s">
        <v>1</v>
      </c>
      <c r="E1472" s="16"/>
      <c r="F1472" s="71" t="s">
        <v>6</v>
      </c>
      <c r="G1472" s="17">
        <f>[1]Лист5!D10</f>
        <v>346500</v>
      </c>
      <c r="H1472" s="17">
        <f>[1]Лист5!E10</f>
        <v>0</v>
      </c>
      <c r="I1472" s="17">
        <f>[1]Лист5!F10</f>
        <v>0</v>
      </c>
      <c r="J1472" s="17">
        <f>[1]Лист5!G10</f>
        <v>346500</v>
      </c>
      <c r="K1472" s="24"/>
      <c r="L1472" s="24"/>
      <c r="M1472" s="1"/>
      <c r="N1472" s="1"/>
      <c r="O1472" s="1"/>
      <c r="P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  <c r="BY1472" s="1"/>
      <c r="BZ1472" s="1"/>
      <c r="CA1472" s="1"/>
      <c r="CB1472" s="1"/>
      <c r="CC1472" s="1"/>
      <c r="CD1472" s="1"/>
      <c r="CE1472" s="1"/>
      <c r="CF1472" s="1"/>
      <c r="CG1472" s="1"/>
      <c r="CH1472" s="1"/>
      <c r="CI1472" s="1"/>
      <c r="CJ1472" s="1"/>
      <c r="CK1472" s="1"/>
      <c r="CL1472" s="1"/>
      <c r="CM1472" s="1"/>
      <c r="CN1472" s="1"/>
      <c r="CO1472" s="1"/>
      <c r="CP1472" s="1"/>
      <c r="CQ1472" s="1"/>
      <c r="CR1472" s="1"/>
      <c r="CS1472" s="1"/>
      <c r="CT1472" s="1"/>
      <c r="CU1472" s="1"/>
      <c r="CV1472" s="1"/>
      <c r="CW1472" s="1"/>
      <c r="CX1472" s="1"/>
      <c r="CY1472" s="1"/>
    </row>
    <row r="1473" spans="1:103" x14ac:dyDescent="0.25">
      <c r="C1473" s="1" t="s">
        <v>1</v>
      </c>
      <c r="E1473" s="16">
        <v>2</v>
      </c>
      <c r="F1473" s="19" t="s">
        <v>7</v>
      </c>
      <c r="G1473" s="17">
        <f>[1]Лист5!D11</f>
        <v>346500</v>
      </c>
      <c r="H1473" s="17">
        <f>[1]Лист5!E11</f>
        <v>0</v>
      </c>
      <c r="I1473" s="17">
        <f>[1]Лист5!F11</f>
        <v>0</v>
      </c>
      <c r="J1473" s="17">
        <f>[1]Лист5!G11</f>
        <v>346500</v>
      </c>
      <c r="K1473" s="24"/>
      <c r="L1473" s="24"/>
      <c r="M1473" s="1"/>
      <c r="N1473" s="1"/>
      <c r="O1473" s="1"/>
      <c r="P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  <c r="BY1473" s="1"/>
      <c r="BZ1473" s="1"/>
      <c r="CA1473" s="1"/>
      <c r="CB1473" s="1"/>
      <c r="CC1473" s="1"/>
      <c r="CD1473" s="1"/>
      <c r="CE1473" s="1"/>
      <c r="CF1473" s="1"/>
      <c r="CG1473" s="1"/>
      <c r="CH1473" s="1"/>
      <c r="CI1473" s="1"/>
      <c r="CJ1473" s="1"/>
      <c r="CK1473" s="1"/>
      <c r="CL1473" s="1"/>
      <c r="CM1473" s="1"/>
      <c r="CN1473" s="1"/>
      <c r="CO1473" s="1"/>
      <c r="CP1473" s="1"/>
      <c r="CQ1473" s="1"/>
      <c r="CR1473" s="1"/>
      <c r="CS1473" s="1"/>
      <c r="CT1473" s="1"/>
      <c r="CU1473" s="1"/>
      <c r="CV1473" s="1"/>
      <c r="CW1473" s="1"/>
      <c r="CX1473" s="1"/>
      <c r="CY1473" s="1"/>
    </row>
    <row r="1474" spans="1:103" x14ac:dyDescent="0.25">
      <c r="C1474" s="1" t="s">
        <v>1</v>
      </c>
      <c r="E1474" s="16">
        <v>2.1</v>
      </c>
      <c r="F1474" s="19" t="s">
        <v>8</v>
      </c>
      <c r="G1474" s="17">
        <f>[1]Лист5!D12</f>
        <v>0</v>
      </c>
      <c r="H1474" s="17">
        <f>[1]Лист5!E12</f>
        <v>0</v>
      </c>
      <c r="I1474" s="17">
        <f>[1]Лист5!F12</f>
        <v>0</v>
      </c>
      <c r="J1474" s="17">
        <f>[1]Лист5!G12</f>
        <v>0</v>
      </c>
      <c r="K1474" s="24"/>
      <c r="L1474" s="24"/>
      <c r="M1474" s="1"/>
      <c r="N1474" s="1"/>
      <c r="O1474" s="1"/>
      <c r="P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  <c r="CI1474" s="1"/>
      <c r="CJ1474" s="1"/>
      <c r="CK1474" s="1"/>
      <c r="CL1474" s="1"/>
      <c r="CM1474" s="1"/>
      <c r="CN1474" s="1"/>
      <c r="CO1474" s="1"/>
      <c r="CP1474" s="1"/>
      <c r="CQ1474" s="1"/>
      <c r="CR1474" s="1"/>
      <c r="CS1474" s="1"/>
      <c r="CT1474" s="1"/>
      <c r="CU1474" s="1"/>
      <c r="CV1474" s="1"/>
      <c r="CW1474" s="1"/>
      <c r="CX1474" s="1"/>
      <c r="CY1474" s="1"/>
    </row>
    <row r="1475" spans="1:103" hidden="1" x14ac:dyDescent="0.25">
      <c r="A1475" s="1"/>
      <c r="B1475" s="1"/>
      <c r="E1475" s="44" t="s">
        <v>64</v>
      </c>
      <c r="F1475" s="48" t="s">
        <v>65</v>
      </c>
      <c r="G1475" s="17">
        <f>[1]Лист5!D13</f>
        <v>0</v>
      </c>
      <c r="H1475" s="17">
        <f>[1]Лист5!E13</f>
        <v>0</v>
      </c>
      <c r="I1475" s="17">
        <f>[1]Лист5!F13</f>
        <v>0</v>
      </c>
      <c r="J1475" s="17">
        <f>[1]Лист5!G13</f>
        <v>0</v>
      </c>
      <c r="K1475" s="18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  <c r="CI1475" s="1"/>
      <c r="CJ1475" s="1"/>
      <c r="CK1475" s="1"/>
      <c r="CL1475" s="1"/>
      <c r="CM1475" s="1"/>
      <c r="CN1475" s="1"/>
      <c r="CO1475" s="1"/>
      <c r="CP1475" s="1"/>
      <c r="CQ1475" s="1"/>
      <c r="CR1475" s="1"/>
      <c r="CS1475" s="1"/>
      <c r="CT1475" s="1"/>
      <c r="CU1475" s="1"/>
      <c r="CV1475" s="1"/>
      <c r="CW1475" s="1"/>
      <c r="CX1475" s="1"/>
      <c r="CY1475" s="1"/>
    </row>
    <row r="1476" spans="1:103" hidden="1" x14ac:dyDescent="0.25">
      <c r="A1476" s="1"/>
      <c r="B1476" s="1"/>
      <c r="E1476" s="16"/>
      <c r="F1476" s="49" t="s">
        <v>66</v>
      </c>
      <c r="G1476" s="17">
        <f>[1]Лист5!D14</f>
        <v>0</v>
      </c>
      <c r="H1476" s="17">
        <f>[1]Лист5!E14</f>
        <v>0</v>
      </c>
      <c r="I1476" s="17">
        <f>[1]Лист5!F14</f>
        <v>0</v>
      </c>
      <c r="J1476" s="17">
        <f>[1]Лист5!G14</f>
        <v>0</v>
      </c>
      <c r="K1476" s="18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  <c r="CI1476" s="1"/>
      <c r="CJ1476" s="1"/>
      <c r="CK1476" s="1"/>
      <c r="CL1476" s="1"/>
      <c r="CM1476" s="1"/>
      <c r="CN1476" s="1"/>
      <c r="CO1476" s="1"/>
      <c r="CP1476" s="1"/>
      <c r="CQ1476" s="1"/>
      <c r="CR1476" s="1"/>
      <c r="CS1476" s="1"/>
      <c r="CT1476" s="1"/>
      <c r="CU1476" s="1"/>
      <c r="CV1476" s="1"/>
      <c r="CW1476" s="1"/>
      <c r="CX1476" s="1"/>
      <c r="CY1476" s="1"/>
    </row>
    <row r="1477" spans="1:103" hidden="1" x14ac:dyDescent="0.25">
      <c r="A1477" s="1"/>
      <c r="B1477" s="1"/>
      <c r="E1477" s="16"/>
      <c r="F1477" s="49" t="s">
        <v>67</v>
      </c>
      <c r="G1477" s="17">
        <f>[1]Лист5!D15</f>
        <v>0</v>
      </c>
      <c r="H1477" s="17">
        <f>[1]Лист5!E15</f>
        <v>0</v>
      </c>
      <c r="I1477" s="17">
        <f>[1]Лист5!F15</f>
        <v>0</v>
      </c>
      <c r="J1477" s="17">
        <f>[1]Лист5!G15</f>
        <v>0</v>
      </c>
      <c r="K1477" s="18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  <c r="CI1477" s="1"/>
      <c r="CJ1477" s="1"/>
      <c r="CK1477" s="1"/>
      <c r="CL1477" s="1"/>
      <c r="CM1477" s="1"/>
      <c r="CN1477" s="1"/>
      <c r="CO1477" s="1"/>
      <c r="CP1477" s="1"/>
      <c r="CQ1477" s="1"/>
      <c r="CR1477" s="1"/>
      <c r="CS1477" s="1"/>
      <c r="CT1477" s="1"/>
      <c r="CU1477" s="1"/>
      <c r="CV1477" s="1"/>
      <c r="CW1477" s="1"/>
      <c r="CX1477" s="1"/>
      <c r="CY1477" s="1"/>
    </row>
    <row r="1478" spans="1:103" hidden="1" x14ac:dyDescent="0.25">
      <c r="A1478" s="1"/>
      <c r="B1478" s="1"/>
      <c r="E1478" s="16"/>
      <c r="F1478" s="49" t="s">
        <v>68</v>
      </c>
      <c r="G1478" s="17">
        <f>[1]Лист5!D16</f>
        <v>0</v>
      </c>
      <c r="H1478" s="17">
        <f>[1]Лист5!E16</f>
        <v>0</v>
      </c>
      <c r="I1478" s="17">
        <f>[1]Лист5!F16</f>
        <v>0</v>
      </c>
      <c r="J1478" s="17">
        <f>[1]Лист5!G16</f>
        <v>0</v>
      </c>
      <c r="K1478" s="18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  <c r="BY1478" s="1"/>
      <c r="BZ1478" s="1"/>
      <c r="CA1478" s="1"/>
      <c r="CB1478" s="1"/>
      <c r="CC1478" s="1"/>
      <c r="CD1478" s="1"/>
      <c r="CE1478" s="1"/>
      <c r="CF1478" s="1"/>
      <c r="CG1478" s="1"/>
      <c r="CH1478" s="1"/>
      <c r="CI1478" s="1"/>
      <c r="CJ1478" s="1"/>
      <c r="CK1478" s="1"/>
      <c r="CL1478" s="1"/>
      <c r="CM1478" s="1"/>
      <c r="CN1478" s="1"/>
      <c r="CO1478" s="1"/>
      <c r="CP1478" s="1"/>
      <c r="CQ1478" s="1"/>
      <c r="CR1478" s="1"/>
      <c r="CS1478" s="1"/>
      <c r="CT1478" s="1"/>
      <c r="CU1478" s="1"/>
      <c r="CV1478" s="1"/>
      <c r="CW1478" s="1"/>
      <c r="CX1478" s="1"/>
      <c r="CY1478" s="1"/>
    </row>
    <row r="1479" spans="1:103" hidden="1" x14ac:dyDescent="0.25">
      <c r="A1479" s="1"/>
      <c r="B1479" s="1"/>
      <c r="E1479" s="50" t="s">
        <v>69</v>
      </c>
      <c r="F1479" s="49" t="s">
        <v>70</v>
      </c>
      <c r="G1479" s="17">
        <f>[1]Лист5!D17</f>
        <v>0</v>
      </c>
      <c r="H1479" s="17">
        <f>[1]Лист5!E17</f>
        <v>0</v>
      </c>
      <c r="I1479" s="17">
        <f>[1]Лист5!F17</f>
        <v>0</v>
      </c>
      <c r="J1479" s="17">
        <f>[1]Лист5!G17</f>
        <v>0</v>
      </c>
      <c r="K1479" s="18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  <c r="BY1479" s="1"/>
      <c r="BZ1479" s="1"/>
      <c r="CA1479" s="1"/>
      <c r="CB1479" s="1"/>
      <c r="CC1479" s="1"/>
      <c r="CD1479" s="1"/>
      <c r="CE1479" s="1"/>
      <c r="CF1479" s="1"/>
      <c r="CG1479" s="1"/>
      <c r="CH1479" s="1"/>
      <c r="CI1479" s="1"/>
      <c r="CJ1479" s="1"/>
      <c r="CK1479" s="1"/>
      <c r="CL1479" s="1"/>
      <c r="CM1479" s="1"/>
      <c r="CN1479" s="1"/>
      <c r="CO1479" s="1"/>
      <c r="CP1479" s="1"/>
      <c r="CQ1479" s="1"/>
      <c r="CR1479" s="1"/>
      <c r="CS1479" s="1"/>
      <c r="CT1479" s="1"/>
      <c r="CU1479" s="1"/>
      <c r="CV1479" s="1"/>
      <c r="CW1479" s="1"/>
      <c r="CX1479" s="1"/>
      <c r="CY1479" s="1"/>
    </row>
    <row r="1480" spans="1:103" hidden="1" x14ac:dyDescent="0.25">
      <c r="A1480" s="1"/>
      <c r="B1480" s="1"/>
      <c r="E1480" s="16" t="s">
        <v>71</v>
      </c>
      <c r="F1480" s="51" t="s">
        <v>72</v>
      </c>
      <c r="G1480" s="17">
        <f>[1]Лист5!D18</f>
        <v>0</v>
      </c>
      <c r="H1480" s="17">
        <f>[1]Лист5!E18</f>
        <v>0</v>
      </c>
      <c r="I1480" s="17">
        <f>[1]Лист5!F18</f>
        <v>0</v>
      </c>
      <c r="J1480" s="17">
        <f>[1]Лист5!G18</f>
        <v>0</v>
      </c>
      <c r="K1480" s="18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/>
      <c r="CK1480" s="1"/>
      <c r="CL1480" s="1"/>
      <c r="CM1480" s="1"/>
      <c r="CN1480" s="1"/>
      <c r="CO1480" s="1"/>
      <c r="CP1480" s="1"/>
      <c r="CQ1480" s="1"/>
      <c r="CR1480" s="1"/>
      <c r="CS1480" s="1"/>
      <c r="CT1480" s="1"/>
      <c r="CU1480" s="1"/>
      <c r="CV1480" s="1"/>
      <c r="CW1480" s="1"/>
      <c r="CX1480" s="1"/>
      <c r="CY1480" s="1"/>
    </row>
    <row r="1481" spans="1:103" hidden="1" x14ac:dyDescent="0.25">
      <c r="A1481" s="1"/>
      <c r="B1481" s="1"/>
      <c r="E1481" s="16"/>
      <c r="F1481" s="51" t="s">
        <v>73</v>
      </c>
      <c r="G1481" s="17">
        <f>[1]Лист5!D19</f>
        <v>0</v>
      </c>
      <c r="H1481" s="17">
        <f>[1]Лист5!E19</f>
        <v>0</v>
      </c>
      <c r="I1481" s="17">
        <f>[1]Лист5!F19</f>
        <v>0</v>
      </c>
      <c r="J1481" s="17">
        <f>[1]Лист5!G19</f>
        <v>0</v>
      </c>
      <c r="K1481" s="18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  <c r="BY1481" s="1"/>
      <c r="BZ1481" s="1"/>
      <c r="CA1481" s="1"/>
      <c r="CB1481" s="1"/>
      <c r="CC1481" s="1"/>
      <c r="CD1481" s="1"/>
      <c r="CE1481" s="1"/>
      <c r="CF1481" s="1"/>
      <c r="CG1481" s="1"/>
      <c r="CH1481" s="1"/>
      <c r="CI1481" s="1"/>
      <c r="CJ1481" s="1"/>
      <c r="CK1481" s="1"/>
      <c r="CL1481" s="1"/>
      <c r="CM1481" s="1"/>
      <c r="CN1481" s="1"/>
      <c r="CO1481" s="1"/>
      <c r="CP1481" s="1"/>
      <c r="CQ1481" s="1"/>
      <c r="CR1481" s="1"/>
      <c r="CS1481" s="1"/>
      <c r="CT1481" s="1"/>
      <c r="CU1481" s="1"/>
      <c r="CV1481" s="1"/>
      <c r="CW1481" s="1"/>
      <c r="CX1481" s="1"/>
      <c r="CY1481" s="1"/>
    </row>
    <row r="1482" spans="1:103" hidden="1" x14ac:dyDescent="0.25">
      <c r="A1482" s="1"/>
      <c r="B1482" s="1"/>
      <c r="E1482" s="16"/>
      <c r="F1482" s="51" t="s">
        <v>74</v>
      </c>
      <c r="G1482" s="17">
        <f>[1]Лист5!D20</f>
        <v>0</v>
      </c>
      <c r="H1482" s="17">
        <f>[1]Лист5!E20</f>
        <v>0</v>
      </c>
      <c r="I1482" s="17">
        <f>[1]Лист5!F20</f>
        <v>0</v>
      </c>
      <c r="J1482" s="17">
        <f>[1]Лист5!G20</f>
        <v>0</v>
      </c>
      <c r="K1482" s="18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  <c r="CI1482" s="1"/>
      <c r="CJ1482" s="1"/>
      <c r="CK1482" s="1"/>
      <c r="CL1482" s="1"/>
      <c r="CM1482" s="1"/>
      <c r="CN1482" s="1"/>
      <c r="CO1482" s="1"/>
      <c r="CP1482" s="1"/>
      <c r="CQ1482" s="1"/>
      <c r="CR1482" s="1"/>
      <c r="CS1482" s="1"/>
      <c r="CT1482" s="1"/>
      <c r="CU1482" s="1"/>
      <c r="CV1482" s="1"/>
      <c r="CW1482" s="1"/>
      <c r="CX1482" s="1"/>
      <c r="CY1482" s="1"/>
    </row>
    <row r="1483" spans="1:103" hidden="1" x14ac:dyDescent="0.25">
      <c r="A1483" s="1"/>
      <c r="B1483" s="1"/>
      <c r="E1483" s="16"/>
      <c r="F1483" s="51" t="s">
        <v>75</v>
      </c>
      <c r="G1483" s="17">
        <f>[1]Лист5!D21</f>
        <v>0</v>
      </c>
      <c r="H1483" s="17">
        <f>[1]Лист5!E21</f>
        <v>0</v>
      </c>
      <c r="I1483" s="17">
        <f>[1]Лист5!F21</f>
        <v>0</v>
      </c>
      <c r="J1483" s="17">
        <f>[1]Лист5!G21</f>
        <v>0</v>
      </c>
      <c r="K1483" s="18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  <c r="BY1483" s="1"/>
      <c r="BZ1483" s="1"/>
      <c r="CA1483" s="1"/>
      <c r="CB1483" s="1"/>
      <c r="CC1483" s="1"/>
      <c r="CD1483" s="1"/>
      <c r="CE1483" s="1"/>
      <c r="CF1483" s="1"/>
      <c r="CG1483" s="1"/>
      <c r="CH1483" s="1"/>
      <c r="CI1483" s="1"/>
      <c r="CJ1483" s="1"/>
      <c r="CK1483" s="1"/>
      <c r="CL1483" s="1"/>
      <c r="CM1483" s="1"/>
      <c r="CN1483" s="1"/>
      <c r="CO1483" s="1"/>
      <c r="CP1483" s="1"/>
      <c r="CQ1483" s="1"/>
      <c r="CR1483" s="1"/>
      <c r="CS1483" s="1"/>
      <c r="CT1483" s="1"/>
      <c r="CU1483" s="1"/>
      <c r="CV1483" s="1"/>
      <c r="CW1483" s="1"/>
      <c r="CX1483" s="1"/>
      <c r="CY1483" s="1"/>
    </row>
    <row r="1484" spans="1:103" hidden="1" x14ac:dyDescent="0.25">
      <c r="A1484" s="1"/>
      <c r="B1484" s="1"/>
      <c r="E1484" s="16"/>
      <c r="F1484" s="51" t="s">
        <v>76</v>
      </c>
      <c r="G1484" s="17">
        <f>[1]Лист5!D22</f>
        <v>0</v>
      </c>
      <c r="H1484" s="17">
        <f>[1]Лист5!E22</f>
        <v>0</v>
      </c>
      <c r="I1484" s="17">
        <f>[1]Лист5!F22</f>
        <v>0</v>
      </c>
      <c r="J1484" s="17">
        <f>[1]Лист5!G22</f>
        <v>0</v>
      </c>
      <c r="K1484" s="18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  <c r="CI1484" s="1"/>
      <c r="CJ1484" s="1"/>
      <c r="CK1484" s="1"/>
      <c r="CL1484" s="1"/>
      <c r="CM1484" s="1"/>
      <c r="CN1484" s="1"/>
      <c r="CO1484" s="1"/>
      <c r="CP1484" s="1"/>
      <c r="CQ1484" s="1"/>
      <c r="CR1484" s="1"/>
      <c r="CS1484" s="1"/>
      <c r="CT1484" s="1"/>
      <c r="CU1484" s="1"/>
      <c r="CV1484" s="1"/>
      <c r="CW1484" s="1"/>
      <c r="CX1484" s="1"/>
      <c r="CY1484" s="1"/>
    </row>
    <row r="1485" spans="1:103" hidden="1" x14ac:dyDescent="0.25">
      <c r="A1485" s="1"/>
      <c r="B1485" s="1"/>
      <c r="E1485" s="46"/>
      <c r="F1485" s="52" t="s">
        <v>77</v>
      </c>
      <c r="G1485" s="17">
        <f>[1]Лист5!D23</f>
        <v>0</v>
      </c>
      <c r="H1485" s="17">
        <f>[1]Лист5!E23</f>
        <v>0</v>
      </c>
      <c r="I1485" s="17">
        <f>[1]Лист5!F23</f>
        <v>0</v>
      </c>
      <c r="J1485" s="17">
        <f>[1]Лист5!G23</f>
        <v>0</v>
      </c>
      <c r="K1485" s="18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  <c r="CI1485" s="1"/>
      <c r="CJ1485" s="1"/>
      <c r="CK1485" s="1"/>
      <c r="CL1485" s="1"/>
      <c r="CM1485" s="1"/>
      <c r="CN1485" s="1"/>
      <c r="CO1485" s="1"/>
      <c r="CP1485" s="1"/>
      <c r="CQ1485" s="1"/>
      <c r="CR1485" s="1"/>
      <c r="CS1485" s="1"/>
      <c r="CT1485" s="1"/>
      <c r="CU1485" s="1"/>
      <c r="CV1485" s="1"/>
      <c r="CW1485" s="1"/>
      <c r="CX1485" s="1"/>
      <c r="CY1485" s="1"/>
    </row>
    <row r="1486" spans="1:103" x14ac:dyDescent="0.25">
      <c r="C1486" s="1" t="s">
        <v>1</v>
      </c>
      <c r="E1486" s="16">
        <v>2.2000000000000002</v>
      </c>
      <c r="F1486" s="20" t="s">
        <v>9</v>
      </c>
      <c r="G1486" s="17">
        <f>[1]Лист5!D24</f>
        <v>0</v>
      </c>
      <c r="H1486" s="17">
        <f>[1]Лист5!E24</f>
        <v>0</v>
      </c>
      <c r="I1486" s="17">
        <f>[1]Лист5!F24</f>
        <v>0</v>
      </c>
      <c r="J1486" s="17">
        <f>[1]Лист5!G24</f>
        <v>0</v>
      </c>
      <c r="K1486" s="24"/>
      <c r="L1486" s="24"/>
      <c r="M1486" s="1"/>
      <c r="N1486" s="1"/>
      <c r="O1486" s="1"/>
      <c r="P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/>
      <c r="CK1486" s="1"/>
      <c r="CL1486" s="1"/>
      <c r="CM1486" s="1"/>
      <c r="CN1486" s="1"/>
      <c r="CO1486" s="1"/>
      <c r="CP1486" s="1"/>
      <c r="CQ1486" s="1"/>
      <c r="CR1486" s="1"/>
      <c r="CS1486" s="1"/>
      <c r="CT1486" s="1"/>
      <c r="CU1486" s="1"/>
      <c r="CV1486" s="1"/>
      <c r="CW1486" s="1"/>
      <c r="CX1486" s="1"/>
      <c r="CY1486" s="1"/>
    </row>
    <row r="1487" spans="1:103" hidden="1" x14ac:dyDescent="0.25">
      <c r="A1487" s="1"/>
      <c r="B1487" s="1"/>
      <c r="E1487" s="44" t="s">
        <v>78</v>
      </c>
      <c r="F1487" s="53" t="s">
        <v>79</v>
      </c>
      <c r="G1487" s="17">
        <f>[1]Лист5!D25</f>
        <v>0</v>
      </c>
      <c r="H1487" s="17">
        <f>[1]Лист5!E25</f>
        <v>0</v>
      </c>
      <c r="I1487" s="17">
        <f>[1]Лист5!F25</f>
        <v>0</v>
      </c>
      <c r="J1487" s="17">
        <f>[1]Лист5!G25</f>
        <v>0</v>
      </c>
      <c r="K1487" s="18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</row>
    <row r="1488" spans="1:103" hidden="1" x14ac:dyDescent="0.25">
      <c r="A1488" s="1"/>
      <c r="B1488" s="1"/>
      <c r="E1488" s="16" t="s">
        <v>80</v>
      </c>
      <c r="F1488" s="19" t="s">
        <v>81</v>
      </c>
      <c r="G1488" s="17">
        <f>[1]Лист5!D26</f>
        <v>0</v>
      </c>
      <c r="H1488" s="17">
        <f>[1]Лист5!E26</f>
        <v>0</v>
      </c>
      <c r="I1488" s="17">
        <f>[1]Лист5!F26</f>
        <v>0</v>
      </c>
      <c r="J1488" s="17">
        <f>[1]Лист5!G26</f>
        <v>0</v>
      </c>
      <c r="K1488" s="18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  <c r="CI1488" s="1"/>
      <c r="CJ1488" s="1"/>
      <c r="CK1488" s="1"/>
      <c r="CL1488" s="1"/>
      <c r="CM1488" s="1"/>
      <c r="CN1488" s="1"/>
      <c r="CO1488" s="1"/>
      <c r="CP1488" s="1"/>
      <c r="CQ1488" s="1"/>
      <c r="CR1488" s="1"/>
      <c r="CS1488" s="1"/>
      <c r="CT1488" s="1"/>
      <c r="CU1488" s="1"/>
      <c r="CV1488" s="1"/>
      <c r="CW1488" s="1"/>
      <c r="CX1488" s="1"/>
      <c r="CY1488" s="1"/>
    </row>
    <row r="1489" spans="1:103" hidden="1" x14ac:dyDescent="0.25">
      <c r="A1489" s="1"/>
      <c r="B1489" s="1"/>
      <c r="E1489" s="16" t="s">
        <v>82</v>
      </c>
      <c r="F1489" s="51" t="s">
        <v>83</v>
      </c>
      <c r="G1489" s="17">
        <f>[1]Лист5!D27</f>
        <v>0</v>
      </c>
      <c r="H1489" s="17">
        <f>[1]Лист5!E27</f>
        <v>0</v>
      </c>
      <c r="I1489" s="17">
        <f>[1]Лист5!F27</f>
        <v>0</v>
      </c>
      <c r="J1489" s="17">
        <f>[1]Лист5!G27</f>
        <v>0</v>
      </c>
      <c r="K1489" s="18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  <c r="CI1489" s="1"/>
      <c r="CJ1489" s="1"/>
      <c r="CK1489" s="1"/>
      <c r="CL1489" s="1"/>
      <c r="CM1489" s="1"/>
      <c r="CN1489" s="1"/>
      <c r="CO1489" s="1"/>
      <c r="CP1489" s="1"/>
      <c r="CQ1489" s="1"/>
      <c r="CR1489" s="1"/>
      <c r="CS1489" s="1"/>
      <c r="CT1489" s="1"/>
      <c r="CU1489" s="1"/>
      <c r="CV1489" s="1"/>
      <c r="CW1489" s="1"/>
      <c r="CX1489" s="1"/>
      <c r="CY1489" s="1"/>
    </row>
    <row r="1490" spans="1:103" hidden="1" x14ac:dyDescent="0.25">
      <c r="A1490" s="1"/>
      <c r="B1490" s="1"/>
      <c r="E1490" s="16" t="s">
        <v>84</v>
      </c>
      <c r="F1490" s="51" t="s">
        <v>85</v>
      </c>
      <c r="G1490" s="17">
        <f>[1]Лист5!D28</f>
        <v>0</v>
      </c>
      <c r="H1490" s="17">
        <f>[1]Лист5!E28</f>
        <v>0</v>
      </c>
      <c r="I1490" s="17">
        <f>[1]Лист5!F28</f>
        <v>0</v>
      </c>
      <c r="J1490" s="17">
        <f>[1]Лист5!G28</f>
        <v>0</v>
      </c>
      <c r="K1490" s="18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  <c r="BY1490" s="1"/>
      <c r="BZ1490" s="1"/>
      <c r="CA1490" s="1"/>
      <c r="CB1490" s="1"/>
      <c r="CC1490" s="1"/>
      <c r="CD1490" s="1"/>
      <c r="CE1490" s="1"/>
      <c r="CF1490" s="1"/>
      <c r="CG1490" s="1"/>
      <c r="CH1490" s="1"/>
      <c r="CI1490" s="1"/>
      <c r="CJ1490" s="1"/>
      <c r="CK1490" s="1"/>
      <c r="CL1490" s="1"/>
      <c r="CM1490" s="1"/>
      <c r="CN1490" s="1"/>
      <c r="CO1490" s="1"/>
      <c r="CP1490" s="1"/>
      <c r="CQ1490" s="1"/>
      <c r="CR1490" s="1"/>
      <c r="CS1490" s="1"/>
      <c r="CT1490" s="1"/>
      <c r="CU1490" s="1"/>
      <c r="CV1490" s="1"/>
      <c r="CW1490" s="1"/>
      <c r="CX1490" s="1"/>
      <c r="CY1490" s="1"/>
    </row>
    <row r="1491" spans="1:103" hidden="1" x14ac:dyDescent="0.25">
      <c r="A1491" s="1"/>
      <c r="B1491" s="1"/>
      <c r="E1491" s="16" t="s">
        <v>86</v>
      </c>
      <c r="F1491" s="19" t="s">
        <v>87</v>
      </c>
      <c r="G1491" s="17">
        <f>[1]Лист5!D29</f>
        <v>0</v>
      </c>
      <c r="H1491" s="17">
        <f>[1]Лист5!E29</f>
        <v>0</v>
      </c>
      <c r="I1491" s="17">
        <f>[1]Лист5!F29</f>
        <v>0</v>
      </c>
      <c r="J1491" s="17">
        <f>[1]Лист5!G29</f>
        <v>0</v>
      </c>
      <c r="K1491" s="18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  <c r="BY1491" s="1"/>
      <c r="BZ1491" s="1"/>
      <c r="CA1491" s="1"/>
      <c r="CB1491" s="1"/>
      <c r="CC1491" s="1"/>
      <c r="CD1491" s="1"/>
      <c r="CE1491" s="1"/>
      <c r="CF1491" s="1"/>
      <c r="CG1491" s="1"/>
      <c r="CH1491" s="1"/>
      <c r="CI1491" s="1"/>
      <c r="CJ1491" s="1"/>
      <c r="CK1491" s="1"/>
      <c r="CL1491" s="1"/>
      <c r="CM1491" s="1"/>
      <c r="CN1491" s="1"/>
      <c r="CO1491" s="1"/>
      <c r="CP1491" s="1"/>
      <c r="CQ1491" s="1"/>
      <c r="CR1491" s="1"/>
      <c r="CS1491" s="1"/>
      <c r="CT1491" s="1"/>
      <c r="CU1491" s="1"/>
      <c r="CV1491" s="1"/>
      <c r="CW1491" s="1"/>
      <c r="CX1491" s="1"/>
      <c r="CY1491" s="1"/>
    </row>
    <row r="1492" spans="1:103" ht="45" hidden="1" x14ac:dyDescent="0.25">
      <c r="A1492" s="1"/>
      <c r="B1492" s="1"/>
      <c r="E1492" s="16" t="s">
        <v>88</v>
      </c>
      <c r="F1492" s="51" t="s">
        <v>89</v>
      </c>
      <c r="G1492" s="17">
        <f>[1]Лист5!D30</f>
        <v>0</v>
      </c>
      <c r="H1492" s="17">
        <f>[1]Лист5!E30</f>
        <v>0</v>
      </c>
      <c r="I1492" s="17">
        <f>[1]Лист5!F30</f>
        <v>0</v>
      </c>
      <c r="J1492" s="17">
        <f>[1]Лист5!G30</f>
        <v>0</v>
      </c>
      <c r="K1492" s="18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  <c r="BY1492" s="1"/>
      <c r="BZ1492" s="1"/>
      <c r="CA1492" s="1"/>
      <c r="CB1492" s="1"/>
      <c r="CC1492" s="1"/>
      <c r="CD1492" s="1"/>
      <c r="CE1492" s="1"/>
      <c r="CF1492" s="1"/>
      <c r="CG1492" s="1"/>
      <c r="CH1492" s="1"/>
      <c r="CI1492" s="1"/>
      <c r="CJ1492" s="1"/>
      <c r="CK1492" s="1"/>
      <c r="CL1492" s="1"/>
      <c r="CM1492" s="1"/>
      <c r="CN1492" s="1"/>
      <c r="CO1492" s="1"/>
      <c r="CP1492" s="1"/>
      <c r="CQ1492" s="1"/>
      <c r="CR1492" s="1"/>
      <c r="CS1492" s="1"/>
      <c r="CT1492" s="1"/>
      <c r="CU1492" s="1"/>
      <c r="CV1492" s="1"/>
      <c r="CW1492" s="1"/>
      <c r="CX1492" s="1"/>
      <c r="CY1492" s="1"/>
    </row>
    <row r="1493" spans="1:103" hidden="1" x14ac:dyDescent="0.25">
      <c r="A1493" s="1"/>
      <c r="B1493" s="1"/>
      <c r="E1493" s="16" t="s">
        <v>90</v>
      </c>
      <c r="F1493" s="51" t="s">
        <v>91</v>
      </c>
      <c r="G1493" s="17">
        <f>[1]Лист5!D31</f>
        <v>0</v>
      </c>
      <c r="H1493" s="17">
        <f>[1]Лист5!E31</f>
        <v>0</v>
      </c>
      <c r="I1493" s="17">
        <f>[1]Лист5!F31</f>
        <v>0</v>
      </c>
      <c r="J1493" s="17">
        <f>[1]Лист5!G31</f>
        <v>0</v>
      </c>
      <c r="K1493" s="18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  <c r="BY1493" s="1"/>
      <c r="BZ1493" s="1"/>
      <c r="CA1493" s="1"/>
      <c r="CB1493" s="1"/>
      <c r="CC1493" s="1"/>
      <c r="CD1493" s="1"/>
      <c r="CE1493" s="1"/>
      <c r="CF1493" s="1"/>
      <c r="CG1493" s="1"/>
      <c r="CH1493" s="1"/>
      <c r="CI1493" s="1"/>
      <c r="CJ1493" s="1"/>
      <c r="CK1493" s="1"/>
      <c r="CL1493" s="1"/>
      <c r="CM1493" s="1"/>
      <c r="CN1493" s="1"/>
      <c r="CO1493" s="1"/>
      <c r="CP1493" s="1"/>
      <c r="CQ1493" s="1"/>
      <c r="CR1493" s="1"/>
      <c r="CS1493" s="1"/>
      <c r="CT1493" s="1"/>
      <c r="CU1493" s="1"/>
      <c r="CV1493" s="1"/>
      <c r="CW1493" s="1"/>
      <c r="CX1493" s="1"/>
      <c r="CY1493" s="1"/>
    </row>
    <row r="1494" spans="1:103" ht="45" hidden="1" x14ac:dyDescent="0.25">
      <c r="A1494" s="1"/>
      <c r="B1494" s="1"/>
      <c r="E1494" s="16" t="s">
        <v>92</v>
      </c>
      <c r="F1494" s="51" t="s">
        <v>93</v>
      </c>
      <c r="G1494" s="17">
        <f>[1]Лист5!D32</f>
        <v>0</v>
      </c>
      <c r="H1494" s="17">
        <f>[1]Лист5!E32</f>
        <v>0</v>
      </c>
      <c r="I1494" s="17">
        <f>[1]Лист5!F32</f>
        <v>0</v>
      </c>
      <c r="J1494" s="17">
        <f>[1]Лист5!G32</f>
        <v>0</v>
      </c>
      <c r="K1494" s="18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  <c r="BY1494" s="1"/>
      <c r="BZ1494" s="1"/>
      <c r="CA1494" s="1"/>
      <c r="CB1494" s="1"/>
      <c r="CC1494" s="1"/>
      <c r="CD1494" s="1"/>
      <c r="CE1494" s="1"/>
      <c r="CF1494" s="1"/>
      <c r="CG1494" s="1"/>
      <c r="CH1494" s="1"/>
      <c r="CI1494" s="1"/>
      <c r="CJ1494" s="1"/>
      <c r="CK1494" s="1"/>
      <c r="CL1494" s="1"/>
      <c r="CM1494" s="1"/>
      <c r="CN1494" s="1"/>
      <c r="CO1494" s="1"/>
      <c r="CP1494" s="1"/>
      <c r="CQ1494" s="1"/>
      <c r="CR1494" s="1"/>
      <c r="CS1494" s="1"/>
      <c r="CT1494" s="1"/>
      <c r="CU1494" s="1"/>
      <c r="CV1494" s="1"/>
      <c r="CW1494" s="1"/>
      <c r="CX1494" s="1"/>
      <c r="CY1494" s="1"/>
    </row>
    <row r="1495" spans="1:103" ht="30" hidden="1" x14ac:dyDescent="0.25">
      <c r="A1495" s="1"/>
      <c r="B1495" s="1"/>
      <c r="E1495" s="16" t="s">
        <v>94</v>
      </c>
      <c r="F1495" s="19" t="s">
        <v>95</v>
      </c>
      <c r="G1495" s="17">
        <f>[1]Лист5!D33</f>
        <v>0</v>
      </c>
      <c r="H1495" s="17">
        <f>[1]Лист5!E33</f>
        <v>0</v>
      </c>
      <c r="I1495" s="17">
        <f>[1]Лист5!F33</f>
        <v>0</v>
      </c>
      <c r="J1495" s="17">
        <f>[1]Лист5!G33</f>
        <v>0</v>
      </c>
      <c r="K1495" s="18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  <c r="BY1495" s="1"/>
      <c r="BZ1495" s="1"/>
      <c r="CA1495" s="1"/>
      <c r="CB1495" s="1"/>
      <c r="CC1495" s="1"/>
      <c r="CD1495" s="1"/>
      <c r="CE1495" s="1"/>
      <c r="CF1495" s="1"/>
      <c r="CG1495" s="1"/>
      <c r="CH1495" s="1"/>
      <c r="CI1495" s="1"/>
      <c r="CJ1495" s="1"/>
      <c r="CK1495" s="1"/>
      <c r="CL1495" s="1"/>
      <c r="CM1495" s="1"/>
      <c r="CN1495" s="1"/>
      <c r="CO1495" s="1"/>
      <c r="CP1495" s="1"/>
      <c r="CQ1495" s="1"/>
      <c r="CR1495" s="1"/>
      <c r="CS1495" s="1"/>
      <c r="CT1495" s="1"/>
      <c r="CU1495" s="1"/>
      <c r="CV1495" s="1"/>
      <c r="CW1495" s="1"/>
      <c r="CX1495" s="1"/>
      <c r="CY1495" s="1"/>
    </row>
    <row r="1496" spans="1:103" hidden="1" x14ac:dyDescent="0.25">
      <c r="A1496" s="1"/>
      <c r="B1496" s="1"/>
      <c r="E1496" s="16" t="s">
        <v>96</v>
      </c>
      <c r="F1496" s="51" t="s">
        <v>97</v>
      </c>
      <c r="G1496" s="17">
        <f>[1]Лист5!D34</f>
        <v>0</v>
      </c>
      <c r="H1496" s="17">
        <f>[1]Лист5!E34</f>
        <v>0</v>
      </c>
      <c r="I1496" s="17">
        <f>[1]Лист5!F34</f>
        <v>0</v>
      </c>
      <c r="J1496" s="17">
        <f>[1]Лист5!G34</f>
        <v>0</v>
      </c>
      <c r="K1496" s="18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  <c r="BY1496" s="1"/>
      <c r="BZ1496" s="1"/>
      <c r="CA1496" s="1"/>
      <c r="CB1496" s="1"/>
      <c r="CC1496" s="1"/>
      <c r="CD1496" s="1"/>
      <c r="CE1496" s="1"/>
      <c r="CF1496" s="1"/>
      <c r="CG1496" s="1"/>
      <c r="CH1496" s="1"/>
      <c r="CI1496" s="1"/>
      <c r="CJ1496" s="1"/>
      <c r="CK1496" s="1"/>
      <c r="CL1496" s="1"/>
      <c r="CM1496" s="1"/>
      <c r="CN1496" s="1"/>
      <c r="CO1496" s="1"/>
      <c r="CP1496" s="1"/>
      <c r="CQ1496" s="1"/>
      <c r="CR1496" s="1"/>
      <c r="CS1496" s="1"/>
      <c r="CT1496" s="1"/>
      <c r="CU1496" s="1"/>
      <c r="CV1496" s="1"/>
      <c r="CW1496" s="1"/>
      <c r="CX1496" s="1"/>
      <c r="CY1496" s="1"/>
    </row>
    <row r="1497" spans="1:103" hidden="1" x14ac:dyDescent="0.25">
      <c r="A1497" s="1"/>
      <c r="B1497" s="1"/>
      <c r="E1497" s="16" t="s">
        <v>98</v>
      </c>
      <c r="F1497" s="51" t="s">
        <v>99</v>
      </c>
      <c r="G1497" s="17">
        <f>[1]Лист5!D35</f>
        <v>0</v>
      </c>
      <c r="H1497" s="17">
        <f>[1]Лист5!E35</f>
        <v>0</v>
      </c>
      <c r="I1497" s="17">
        <f>[1]Лист5!F35</f>
        <v>0</v>
      </c>
      <c r="J1497" s="17">
        <f>[1]Лист5!G35</f>
        <v>0</v>
      </c>
      <c r="K1497" s="18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  <c r="BY1497" s="1"/>
      <c r="BZ1497" s="1"/>
      <c r="CA1497" s="1"/>
      <c r="CB1497" s="1"/>
      <c r="CC1497" s="1"/>
      <c r="CD1497" s="1"/>
      <c r="CE1497" s="1"/>
      <c r="CF1497" s="1"/>
      <c r="CG1497" s="1"/>
      <c r="CH1497" s="1"/>
      <c r="CI1497" s="1"/>
      <c r="CJ1497" s="1"/>
      <c r="CK1497" s="1"/>
      <c r="CL1497" s="1"/>
      <c r="CM1497" s="1"/>
      <c r="CN1497" s="1"/>
      <c r="CO1497" s="1"/>
      <c r="CP1497" s="1"/>
      <c r="CQ1497" s="1"/>
      <c r="CR1497" s="1"/>
      <c r="CS1497" s="1"/>
      <c r="CT1497" s="1"/>
      <c r="CU1497" s="1"/>
      <c r="CV1497" s="1"/>
      <c r="CW1497" s="1"/>
      <c r="CX1497" s="1"/>
      <c r="CY1497" s="1"/>
    </row>
    <row r="1498" spans="1:103" hidden="1" x14ac:dyDescent="0.25">
      <c r="A1498" s="1"/>
      <c r="B1498" s="1"/>
      <c r="E1498" s="16" t="s">
        <v>100</v>
      </c>
      <c r="F1498" s="51" t="s">
        <v>101</v>
      </c>
      <c r="G1498" s="17">
        <f>[1]Лист5!D36</f>
        <v>0</v>
      </c>
      <c r="H1498" s="17">
        <f>[1]Лист5!E36</f>
        <v>0</v>
      </c>
      <c r="I1498" s="17">
        <f>[1]Лист5!F36</f>
        <v>0</v>
      </c>
      <c r="J1498" s="17">
        <f>[1]Лист5!G36</f>
        <v>0</v>
      </c>
      <c r="K1498" s="18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  <c r="BY1498" s="1"/>
      <c r="BZ1498" s="1"/>
      <c r="CA1498" s="1"/>
      <c r="CB1498" s="1"/>
      <c r="CC1498" s="1"/>
      <c r="CD1498" s="1"/>
      <c r="CE1498" s="1"/>
      <c r="CF1498" s="1"/>
      <c r="CG1498" s="1"/>
      <c r="CH1498" s="1"/>
      <c r="CI1498" s="1"/>
      <c r="CJ1498" s="1"/>
      <c r="CK1498" s="1"/>
      <c r="CL1498" s="1"/>
      <c r="CM1498" s="1"/>
      <c r="CN1498" s="1"/>
      <c r="CO1498" s="1"/>
      <c r="CP1498" s="1"/>
      <c r="CQ1498" s="1"/>
      <c r="CR1498" s="1"/>
      <c r="CS1498" s="1"/>
      <c r="CT1498" s="1"/>
      <c r="CU1498" s="1"/>
      <c r="CV1498" s="1"/>
      <c r="CW1498" s="1"/>
      <c r="CX1498" s="1"/>
      <c r="CY1498" s="1"/>
    </row>
    <row r="1499" spans="1:103" hidden="1" x14ac:dyDescent="0.25">
      <c r="A1499" s="1"/>
      <c r="B1499" s="1"/>
      <c r="E1499" s="16" t="s">
        <v>102</v>
      </c>
      <c r="F1499" s="51" t="s">
        <v>103</v>
      </c>
      <c r="G1499" s="17">
        <f>[1]Лист5!D37</f>
        <v>0</v>
      </c>
      <c r="H1499" s="17">
        <f>[1]Лист5!E37</f>
        <v>0</v>
      </c>
      <c r="I1499" s="17">
        <f>[1]Лист5!F37</f>
        <v>0</v>
      </c>
      <c r="J1499" s="17">
        <f>[1]Лист5!G37</f>
        <v>0</v>
      </c>
      <c r="K1499" s="18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  <c r="BY1499" s="1"/>
      <c r="BZ1499" s="1"/>
      <c r="CA1499" s="1"/>
      <c r="CB1499" s="1"/>
      <c r="CC1499" s="1"/>
      <c r="CD1499" s="1"/>
      <c r="CE1499" s="1"/>
      <c r="CF1499" s="1"/>
      <c r="CG1499" s="1"/>
      <c r="CH1499" s="1"/>
      <c r="CI1499" s="1"/>
      <c r="CJ1499" s="1"/>
      <c r="CK1499" s="1"/>
      <c r="CL1499" s="1"/>
      <c r="CM1499" s="1"/>
      <c r="CN1499" s="1"/>
      <c r="CO1499" s="1"/>
      <c r="CP1499" s="1"/>
      <c r="CQ1499" s="1"/>
      <c r="CR1499" s="1"/>
      <c r="CS1499" s="1"/>
      <c r="CT1499" s="1"/>
      <c r="CU1499" s="1"/>
      <c r="CV1499" s="1"/>
      <c r="CW1499" s="1"/>
      <c r="CX1499" s="1"/>
      <c r="CY1499" s="1"/>
    </row>
    <row r="1500" spans="1:103" hidden="1" x14ac:dyDescent="0.25">
      <c r="A1500" s="1"/>
      <c r="B1500" s="1"/>
      <c r="E1500" s="16" t="s">
        <v>104</v>
      </c>
      <c r="F1500" s="51" t="s">
        <v>105</v>
      </c>
      <c r="G1500" s="17">
        <f>[1]Лист5!D38</f>
        <v>0</v>
      </c>
      <c r="H1500" s="17">
        <f>[1]Лист5!E38</f>
        <v>0</v>
      </c>
      <c r="I1500" s="17">
        <f>[1]Лист5!F38</f>
        <v>0</v>
      </c>
      <c r="J1500" s="17">
        <f>[1]Лист5!G38</f>
        <v>0</v>
      </c>
      <c r="K1500" s="18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  <c r="BY1500" s="1"/>
      <c r="BZ1500" s="1"/>
      <c r="CA1500" s="1"/>
      <c r="CB1500" s="1"/>
      <c r="CC1500" s="1"/>
      <c r="CD1500" s="1"/>
      <c r="CE1500" s="1"/>
      <c r="CF1500" s="1"/>
      <c r="CG1500" s="1"/>
      <c r="CH1500" s="1"/>
      <c r="CI1500" s="1"/>
      <c r="CJ1500" s="1"/>
      <c r="CK1500" s="1"/>
      <c r="CL1500" s="1"/>
      <c r="CM1500" s="1"/>
      <c r="CN1500" s="1"/>
      <c r="CO1500" s="1"/>
      <c r="CP1500" s="1"/>
      <c r="CQ1500" s="1"/>
      <c r="CR1500" s="1"/>
      <c r="CS1500" s="1"/>
      <c r="CT1500" s="1"/>
      <c r="CU1500" s="1"/>
      <c r="CV1500" s="1"/>
      <c r="CW1500" s="1"/>
      <c r="CX1500" s="1"/>
      <c r="CY1500" s="1"/>
    </row>
    <row r="1501" spans="1:103" hidden="1" x14ac:dyDescent="0.25">
      <c r="A1501" s="1"/>
      <c r="B1501" s="1"/>
      <c r="E1501" s="16" t="s">
        <v>106</v>
      </c>
      <c r="F1501" s="51" t="s">
        <v>107</v>
      </c>
      <c r="G1501" s="17">
        <f>[1]Лист5!D39</f>
        <v>0</v>
      </c>
      <c r="H1501" s="17">
        <f>[1]Лист5!E39</f>
        <v>0</v>
      </c>
      <c r="I1501" s="17">
        <f>[1]Лист5!F39</f>
        <v>0</v>
      </c>
      <c r="J1501" s="17">
        <f>[1]Лист5!G39</f>
        <v>0</v>
      </c>
      <c r="K1501" s="18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  <c r="BY1501" s="1"/>
      <c r="BZ1501" s="1"/>
      <c r="CA1501" s="1"/>
      <c r="CB1501" s="1"/>
      <c r="CC1501" s="1"/>
      <c r="CD1501" s="1"/>
      <c r="CE1501" s="1"/>
      <c r="CF1501" s="1"/>
      <c r="CG1501" s="1"/>
      <c r="CH1501" s="1"/>
      <c r="CI1501" s="1"/>
      <c r="CJ1501" s="1"/>
      <c r="CK1501" s="1"/>
      <c r="CL1501" s="1"/>
      <c r="CM1501" s="1"/>
      <c r="CN1501" s="1"/>
      <c r="CO1501" s="1"/>
      <c r="CP1501" s="1"/>
      <c r="CQ1501" s="1"/>
      <c r="CR1501" s="1"/>
      <c r="CS1501" s="1"/>
      <c r="CT1501" s="1"/>
      <c r="CU1501" s="1"/>
      <c r="CV1501" s="1"/>
      <c r="CW1501" s="1"/>
      <c r="CX1501" s="1"/>
      <c r="CY1501" s="1"/>
    </row>
    <row r="1502" spans="1:103" hidden="1" x14ac:dyDescent="0.25">
      <c r="A1502" s="1"/>
      <c r="B1502" s="1"/>
      <c r="E1502" s="16" t="s">
        <v>108</v>
      </c>
      <c r="F1502" s="51" t="s">
        <v>109</v>
      </c>
      <c r="G1502" s="17">
        <f>[1]Лист5!D40</f>
        <v>0</v>
      </c>
      <c r="H1502" s="17">
        <f>[1]Лист5!E40</f>
        <v>0</v>
      </c>
      <c r="I1502" s="17">
        <f>[1]Лист5!F40</f>
        <v>0</v>
      </c>
      <c r="J1502" s="17">
        <f>[1]Лист5!G40</f>
        <v>0</v>
      </c>
      <c r="K1502" s="18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  <c r="BY1502" s="1"/>
      <c r="BZ1502" s="1"/>
      <c r="CA1502" s="1"/>
      <c r="CB1502" s="1"/>
      <c r="CC1502" s="1"/>
      <c r="CD1502" s="1"/>
      <c r="CE1502" s="1"/>
      <c r="CF1502" s="1"/>
      <c r="CG1502" s="1"/>
      <c r="CH1502" s="1"/>
      <c r="CI1502" s="1"/>
      <c r="CJ1502" s="1"/>
      <c r="CK1502" s="1"/>
      <c r="CL1502" s="1"/>
      <c r="CM1502" s="1"/>
      <c r="CN1502" s="1"/>
      <c r="CO1502" s="1"/>
      <c r="CP1502" s="1"/>
      <c r="CQ1502" s="1"/>
      <c r="CR1502" s="1"/>
      <c r="CS1502" s="1"/>
      <c r="CT1502" s="1"/>
      <c r="CU1502" s="1"/>
      <c r="CV1502" s="1"/>
      <c r="CW1502" s="1"/>
      <c r="CX1502" s="1"/>
      <c r="CY1502" s="1"/>
    </row>
    <row r="1503" spans="1:103" hidden="1" x14ac:dyDescent="0.25">
      <c r="A1503" s="1"/>
      <c r="B1503" s="1"/>
      <c r="E1503" s="16" t="s">
        <v>110</v>
      </c>
      <c r="F1503" s="51" t="s">
        <v>111</v>
      </c>
      <c r="G1503" s="17">
        <f>[1]Лист5!D41</f>
        <v>0</v>
      </c>
      <c r="H1503" s="17">
        <f>[1]Лист5!E41</f>
        <v>0</v>
      </c>
      <c r="I1503" s="17">
        <f>[1]Лист5!F41</f>
        <v>0</v>
      </c>
      <c r="J1503" s="17">
        <f>[1]Лист5!G41</f>
        <v>0</v>
      </c>
      <c r="K1503" s="18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  <c r="BX1503" s="1"/>
      <c r="BY1503" s="1"/>
      <c r="BZ1503" s="1"/>
      <c r="CA1503" s="1"/>
      <c r="CB1503" s="1"/>
      <c r="CC1503" s="1"/>
      <c r="CD1503" s="1"/>
      <c r="CE1503" s="1"/>
      <c r="CF1503" s="1"/>
      <c r="CG1503" s="1"/>
      <c r="CH1503" s="1"/>
      <c r="CI1503" s="1"/>
      <c r="CJ1503" s="1"/>
      <c r="CK1503" s="1"/>
      <c r="CL1503" s="1"/>
      <c r="CM1503" s="1"/>
      <c r="CN1503" s="1"/>
      <c r="CO1503" s="1"/>
      <c r="CP1503" s="1"/>
      <c r="CQ1503" s="1"/>
      <c r="CR1503" s="1"/>
      <c r="CS1503" s="1"/>
      <c r="CT1503" s="1"/>
      <c r="CU1503" s="1"/>
      <c r="CV1503" s="1"/>
      <c r="CW1503" s="1"/>
      <c r="CX1503" s="1"/>
      <c r="CY1503" s="1"/>
    </row>
    <row r="1504" spans="1:103" hidden="1" x14ac:dyDescent="0.25">
      <c r="A1504" s="1"/>
      <c r="B1504" s="1"/>
      <c r="E1504" s="16" t="s">
        <v>112</v>
      </c>
      <c r="F1504" s="54" t="s">
        <v>113</v>
      </c>
      <c r="G1504" s="17">
        <f>[1]Лист5!D42</f>
        <v>0</v>
      </c>
      <c r="H1504" s="17">
        <f>[1]Лист5!E42</f>
        <v>0</v>
      </c>
      <c r="I1504" s="17">
        <f>[1]Лист5!F42</f>
        <v>0</v>
      </c>
      <c r="J1504" s="17">
        <f>[1]Лист5!G42</f>
        <v>0</v>
      </c>
      <c r="K1504" s="18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  <c r="BY1504" s="1"/>
      <c r="BZ1504" s="1"/>
      <c r="CA1504" s="1"/>
      <c r="CB1504" s="1"/>
      <c r="CC1504" s="1"/>
      <c r="CD1504" s="1"/>
      <c r="CE1504" s="1"/>
      <c r="CF1504" s="1"/>
      <c r="CG1504" s="1"/>
      <c r="CH1504" s="1"/>
      <c r="CI1504" s="1"/>
      <c r="CJ1504" s="1"/>
      <c r="CK1504" s="1"/>
      <c r="CL1504" s="1"/>
      <c r="CM1504" s="1"/>
      <c r="CN1504" s="1"/>
      <c r="CO1504" s="1"/>
      <c r="CP1504" s="1"/>
      <c r="CQ1504" s="1"/>
      <c r="CR1504" s="1"/>
      <c r="CS1504" s="1"/>
      <c r="CT1504" s="1"/>
      <c r="CU1504" s="1"/>
      <c r="CV1504" s="1"/>
      <c r="CW1504" s="1"/>
      <c r="CX1504" s="1"/>
      <c r="CY1504" s="1"/>
    </row>
    <row r="1505" spans="1:103" hidden="1" x14ac:dyDescent="0.25">
      <c r="A1505" s="1"/>
      <c r="B1505" s="1"/>
      <c r="E1505" s="16" t="s">
        <v>114</v>
      </c>
      <c r="F1505" s="51" t="s">
        <v>115</v>
      </c>
      <c r="G1505" s="17">
        <f>[1]Лист5!D43</f>
        <v>0</v>
      </c>
      <c r="H1505" s="17">
        <f>[1]Лист5!E43</f>
        <v>0</v>
      </c>
      <c r="I1505" s="17">
        <f>[1]Лист5!F43</f>
        <v>0</v>
      </c>
      <c r="J1505" s="17">
        <f>[1]Лист5!G43</f>
        <v>0</v>
      </c>
      <c r="K1505" s="18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  <c r="BX1505" s="1"/>
      <c r="BY1505" s="1"/>
      <c r="BZ1505" s="1"/>
      <c r="CA1505" s="1"/>
      <c r="CB1505" s="1"/>
      <c r="CC1505" s="1"/>
      <c r="CD1505" s="1"/>
      <c r="CE1505" s="1"/>
      <c r="CF1505" s="1"/>
      <c r="CG1505" s="1"/>
      <c r="CH1505" s="1"/>
      <c r="CI1505" s="1"/>
      <c r="CJ1505" s="1"/>
      <c r="CK1505" s="1"/>
      <c r="CL1505" s="1"/>
      <c r="CM1505" s="1"/>
      <c r="CN1505" s="1"/>
      <c r="CO1505" s="1"/>
      <c r="CP1505" s="1"/>
      <c r="CQ1505" s="1"/>
      <c r="CR1505" s="1"/>
      <c r="CS1505" s="1"/>
      <c r="CT1505" s="1"/>
      <c r="CU1505" s="1"/>
      <c r="CV1505" s="1"/>
      <c r="CW1505" s="1"/>
      <c r="CX1505" s="1"/>
      <c r="CY1505" s="1"/>
    </row>
    <row r="1506" spans="1:103" ht="30" hidden="1" x14ac:dyDescent="0.25">
      <c r="A1506" s="1"/>
      <c r="B1506" s="1"/>
      <c r="E1506" s="16" t="s">
        <v>116</v>
      </c>
      <c r="F1506" s="51" t="s">
        <v>117</v>
      </c>
      <c r="G1506" s="17">
        <f>[1]Лист5!D44</f>
        <v>0</v>
      </c>
      <c r="H1506" s="17">
        <f>[1]Лист5!E44</f>
        <v>0</v>
      </c>
      <c r="I1506" s="17">
        <f>[1]Лист5!F44</f>
        <v>0</v>
      </c>
      <c r="J1506" s="17">
        <f>[1]Лист5!G44</f>
        <v>0</v>
      </c>
      <c r="K1506" s="18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  <c r="BY1506" s="1"/>
      <c r="BZ1506" s="1"/>
      <c r="CA1506" s="1"/>
      <c r="CB1506" s="1"/>
      <c r="CC1506" s="1"/>
      <c r="CD1506" s="1"/>
      <c r="CE1506" s="1"/>
      <c r="CF1506" s="1"/>
      <c r="CG1506" s="1"/>
      <c r="CH1506" s="1"/>
      <c r="CI1506" s="1"/>
      <c r="CJ1506" s="1"/>
      <c r="CK1506" s="1"/>
      <c r="CL1506" s="1"/>
      <c r="CM1506" s="1"/>
      <c r="CN1506" s="1"/>
      <c r="CO1506" s="1"/>
      <c r="CP1506" s="1"/>
      <c r="CQ1506" s="1"/>
      <c r="CR1506" s="1"/>
      <c r="CS1506" s="1"/>
      <c r="CT1506" s="1"/>
      <c r="CU1506" s="1"/>
      <c r="CV1506" s="1"/>
      <c r="CW1506" s="1"/>
      <c r="CX1506" s="1"/>
      <c r="CY1506" s="1"/>
    </row>
    <row r="1507" spans="1:103" hidden="1" x14ac:dyDescent="0.25">
      <c r="A1507" s="1"/>
      <c r="B1507" s="1"/>
      <c r="E1507" s="16" t="s">
        <v>118</v>
      </c>
      <c r="F1507" s="19" t="s">
        <v>119</v>
      </c>
      <c r="G1507" s="17">
        <f>[1]Лист5!D45</f>
        <v>0</v>
      </c>
      <c r="H1507" s="17">
        <f>[1]Лист5!E45</f>
        <v>0</v>
      </c>
      <c r="I1507" s="17">
        <f>[1]Лист5!F45</f>
        <v>0</v>
      </c>
      <c r="J1507" s="17">
        <f>[1]Лист5!G45</f>
        <v>0</v>
      </c>
      <c r="K1507" s="18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  <c r="BX1507" s="1"/>
      <c r="BY1507" s="1"/>
      <c r="BZ1507" s="1"/>
      <c r="CA1507" s="1"/>
      <c r="CB1507" s="1"/>
      <c r="CC1507" s="1"/>
      <c r="CD1507" s="1"/>
      <c r="CE1507" s="1"/>
      <c r="CF1507" s="1"/>
      <c r="CG1507" s="1"/>
      <c r="CH1507" s="1"/>
      <c r="CI1507" s="1"/>
      <c r="CJ1507" s="1"/>
      <c r="CK1507" s="1"/>
      <c r="CL1507" s="1"/>
      <c r="CM1507" s="1"/>
      <c r="CN1507" s="1"/>
      <c r="CO1507" s="1"/>
      <c r="CP1507" s="1"/>
      <c r="CQ1507" s="1"/>
      <c r="CR1507" s="1"/>
      <c r="CS1507" s="1"/>
      <c r="CT1507" s="1"/>
      <c r="CU1507" s="1"/>
      <c r="CV1507" s="1"/>
      <c r="CW1507" s="1"/>
      <c r="CX1507" s="1"/>
      <c r="CY1507" s="1"/>
    </row>
    <row r="1508" spans="1:103" hidden="1" x14ac:dyDescent="0.25">
      <c r="A1508" s="1"/>
      <c r="B1508" s="1"/>
      <c r="E1508" s="16" t="s">
        <v>120</v>
      </c>
      <c r="F1508" s="51" t="s">
        <v>121</v>
      </c>
      <c r="G1508" s="17">
        <f>[1]Лист5!D46</f>
        <v>0</v>
      </c>
      <c r="H1508" s="17">
        <f>[1]Лист5!E46</f>
        <v>0</v>
      </c>
      <c r="I1508" s="17">
        <f>[1]Лист5!F46</f>
        <v>0</v>
      </c>
      <c r="J1508" s="17">
        <f>[1]Лист5!G46</f>
        <v>0</v>
      </c>
      <c r="K1508" s="18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  <c r="BX1508" s="1"/>
      <c r="BY1508" s="1"/>
      <c r="BZ1508" s="1"/>
      <c r="CA1508" s="1"/>
      <c r="CB1508" s="1"/>
      <c r="CC1508" s="1"/>
      <c r="CD1508" s="1"/>
      <c r="CE1508" s="1"/>
      <c r="CF1508" s="1"/>
      <c r="CG1508" s="1"/>
      <c r="CH1508" s="1"/>
      <c r="CI1508" s="1"/>
      <c r="CJ1508" s="1"/>
      <c r="CK1508" s="1"/>
      <c r="CL1508" s="1"/>
      <c r="CM1508" s="1"/>
      <c r="CN1508" s="1"/>
      <c r="CO1508" s="1"/>
      <c r="CP1508" s="1"/>
      <c r="CQ1508" s="1"/>
      <c r="CR1508" s="1"/>
      <c r="CS1508" s="1"/>
      <c r="CT1508" s="1"/>
      <c r="CU1508" s="1"/>
      <c r="CV1508" s="1"/>
      <c r="CW1508" s="1"/>
      <c r="CX1508" s="1"/>
      <c r="CY1508" s="1"/>
    </row>
    <row r="1509" spans="1:103" hidden="1" x14ac:dyDescent="0.25">
      <c r="A1509" s="1"/>
      <c r="B1509" s="1"/>
      <c r="E1509" s="16" t="s">
        <v>122</v>
      </c>
      <c r="F1509" s="51" t="s">
        <v>123</v>
      </c>
      <c r="G1509" s="17">
        <f>[1]Лист5!D47</f>
        <v>0</v>
      </c>
      <c r="H1509" s="17">
        <f>[1]Лист5!E47</f>
        <v>0</v>
      </c>
      <c r="I1509" s="17">
        <f>[1]Лист5!F47</f>
        <v>0</v>
      </c>
      <c r="J1509" s="17">
        <f>[1]Лист5!G47</f>
        <v>0</v>
      </c>
      <c r="K1509" s="18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  <c r="BX1509" s="1"/>
      <c r="BY1509" s="1"/>
      <c r="BZ1509" s="1"/>
      <c r="CA1509" s="1"/>
      <c r="CB1509" s="1"/>
      <c r="CC1509" s="1"/>
      <c r="CD1509" s="1"/>
      <c r="CE1509" s="1"/>
      <c r="CF1509" s="1"/>
      <c r="CG1509" s="1"/>
      <c r="CH1509" s="1"/>
      <c r="CI1509" s="1"/>
      <c r="CJ1509" s="1"/>
      <c r="CK1509" s="1"/>
      <c r="CL1509" s="1"/>
      <c r="CM1509" s="1"/>
      <c r="CN1509" s="1"/>
      <c r="CO1509" s="1"/>
      <c r="CP1509" s="1"/>
      <c r="CQ1509" s="1"/>
      <c r="CR1509" s="1"/>
      <c r="CS1509" s="1"/>
      <c r="CT1509" s="1"/>
      <c r="CU1509" s="1"/>
      <c r="CV1509" s="1"/>
      <c r="CW1509" s="1"/>
      <c r="CX1509" s="1"/>
      <c r="CY1509" s="1"/>
    </row>
    <row r="1510" spans="1:103" ht="30" hidden="1" x14ac:dyDescent="0.25">
      <c r="A1510" s="1"/>
      <c r="B1510" s="1"/>
      <c r="E1510" s="16" t="s">
        <v>124</v>
      </c>
      <c r="F1510" s="51" t="s">
        <v>125</v>
      </c>
      <c r="G1510" s="17">
        <f>[1]Лист5!D48</f>
        <v>0</v>
      </c>
      <c r="H1510" s="17">
        <f>[1]Лист5!E48</f>
        <v>0</v>
      </c>
      <c r="I1510" s="17">
        <f>[1]Лист5!F48</f>
        <v>0</v>
      </c>
      <c r="J1510" s="17">
        <f>[1]Лист5!G48</f>
        <v>0</v>
      </c>
      <c r="K1510" s="18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  <c r="BX1510" s="1"/>
      <c r="BY1510" s="1"/>
      <c r="BZ1510" s="1"/>
      <c r="CA1510" s="1"/>
      <c r="CB1510" s="1"/>
      <c r="CC1510" s="1"/>
      <c r="CD1510" s="1"/>
      <c r="CE1510" s="1"/>
      <c r="CF1510" s="1"/>
      <c r="CG1510" s="1"/>
      <c r="CH1510" s="1"/>
      <c r="CI1510" s="1"/>
      <c r="CJ1510" s="1"/>
      <c r="CK1510" s="1"/>
      <c r="CL1510" s="1"/>
      <c r="CM1510" s="1"/>
      <c r="CN1510" s="1"/>
      <c r="CO1510" s="1"/>
      <c r="CP1510" s="1"/>
      <c r="CQ1510" s="1"/>
      <c r="CR1510" s="1"/>
      <c r="CS1510" s="1"/>
      <c r="CT1510" s="1"/>
      <c r="CU1510" s="1"/>
      <c r="CV1510" s="1"/>
      <c r="CW1510" s="1"/>
      <c r="CX1510" s="1"/>
      <c r="CY1510" s="1"/>
    </row>
    <row r="1511" spans="1:103" hidden="1" x14ac:dyDescent="0.25">
      <c r="A1511" s="1"/>
      <c r="B1511" s="1"/>
      <c r="E1511" s="16" t="s">
        <v>126</v>
      </c>
      <c r="F1511" s="55" t="s">
        <v>127</v>
      </c>
      <c r="G1511" s="17">
        <f>[1]Лист5!D49</f>
        <v>0</v>
      </c>
      <c r="H1511" s="17">
        <f>[1]Лист5!E49</f>
        <v>0</v>
      </c>
      <c r="I1511" s="17">
        <f>[1]Лист5!F49</f>
        <v>0</v>
      </c>
      <c r="J1511" s="17">
        <f>[1]Лист5!G49</f>
        <v>0</v>
      </c>
      <c r="K1511" s="18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  <c r="BX1511" s="1"/>
      <c r="BY1511" s="1"/>
      <c r="BZ1511" s="1"/>
      <c r="CA1511" s="1"/>
      <c r="CB1511" s="1"/>
      <c r="CC1511" s="1"/>
      <c r="CD1511" s="1"/>
      <c r="CE1511" s="1"/>
      <c r="CF1511" s="1"/>
      <c r="CG1511" s="1"/>
      <c r="CH1511" s="1"/>
      <c r="CI1511" s="1"/>
      <c r="CJ1511" s="1"/>
      <c r="CK1511" s="1"/>
      <c r="CL1511" s="1"/>
      <c r="CM1511" s="1"/>
      <c r="CN1511" s="1"/>
      <c r="CO1511" s="1"/>
      <c r="CP1511" s="1"/>
      <c r="CQ1511" s="1"/>
      <c r="CR1511" s="1"/>
      <c r="CS1511" s="1"/>
      <c r="CT1511" s="1"/>
      <c r="CU1511" s="1"/>
      <c r="CV1511" s="1"/>
      <c r="CW1511" s="1"/>
      <c r="CX1511" s="1"/>
      <c r="CY1511" s="1"/>
    </row>
    <row r="1512" spans="1:103" hidden="1" x14ac:dyDescent="0.25">
      <c r="A1512" s="1"/>
      <c r="B1512" s="1"/>
      <c r="E1512" s="16" t="s">
        <v>128</v>
      </c>
      <c r="F1512" s="55" t="s">
        <v>129</v>
      </c>
      <c r="G1512" s="17">
        <f>[1]Лист5!D50</f>
        <v>0</v>
      </c>
      <c r="H1512" s="17">
        <f>[1]Лист5!E50</f>
        <v>0</v>
      </c>
      <c r="I1512" s="17">
        <f>[1]Лист5!F50</f>
        <v>0</v>
      </c>
      <c r="J1512" s="17">
        <f>[1]Лист5!G50</f>
        <v>0</v>
      </c>
      <c r="K1512" s="18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  <c r="BX1512" s="1"/>
      <c r="BY1512" s="1"/>
      <c r="BZ1512" s="1"/>
      <c r="CA1512" s="1"/>
      <c r="CB1512" s="1"/>
      <c r="CC1512" s="1"/>
      <c r="CD1512" s="1"/>
      <c r="CE1512" s="1"/>
      <c r="CF1512" s="1"/>
      <c r="CG1512" s="1"/>
      <c r="CH1512" s="1"/>
      <c r="CI1512" s="1"/>
      <c r="CJ1512" s="1"/>
      <c r="CK1512" s="1"/>
      <c r="CL1512" s="1"/>
      <c r="CM1512" s="1"/>
      <c r="CN1512" s="1"/>
      <c r="CO1512" s="1"/>
      <c r="CP1512" s="1"/>
      <c r="CQ1512" s="1"/>
      <c r="CR1512" s="1"/>
      <c r="CS1512" s="1"/>
      <c r="CT1512" s="1"/>
      <c r="CU1512" s="1"/>
      <c r="CV1512" s="1"/>
      <c r="CW1512" s="1"/>
      <c r="CX1512" s="1"/>
      <c r="CY1512" s="1"/>
    </row>
    <row r="1513" spans="1:103" ht="30" hidden="1" x14ac:dyDescent="0.25">
      <c r="A1513" s="1"/>
      <c r="B1513" s="1"/>
      <c r="E1513" s="16" t="s">
        <v>130</v>
      </c>
      <c r="F1513" s="55" t="s">
        <v>131</v>
      </c>
      <c r="G1513" s="17">
        <f>[1]Лист5!D51</f>
        <v>0</v>
      </c>
      <c r="H1513" s="17">
        <f>[1]Лист5!E51</f>
        <v>0</v>
      </c>
      <c r="I1513" s="17">
        <f>[1]Лист5!F51</f>
        <v>0</v>
      </c>
      <c r="J1513" s="17">
        <f>[1]Лист5!G51</f>
        <v>0</v>
      </c>
      <c r="K1513" s="18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  <c r="BX1513" s="1"/>
      <c r="BY1513" s="1"/>
      <c r="BZ1513" s="1"/>
      <c r="CA1513" s="1"/>
      <c r="CB1513" s="1"/>
      <c r="CC1513" s="1"/>
      <c r="CD1513" s="1"/>
      <c r="CE1513" s="1"/>
      <c r="CF1513" s="1"/>
      <c r="CG1513" s="1"/>
      <c r="CH1513" s="1"/>
      <c r="CI1513" s="1"/>
      <c r="CJ1513" s="1"/>
      <c r="CK1513" s="1"/>
      <c r="CL1513" s="1"/>
      <c r="CM1513" s="1"/>
      <c r="CN1513" s="1"/>
      <c r="CO1513" s="1"/>
      <c r="CP1513" s="1"/>
      <c r="CQ1513" s="1"/>
      <c r="CR1513" s="1"/>
      <c r="CS1513" s="1"/>
      <c r="CT1513" s="1"/>
      <c r="CU1513" s="1"/>
      <c r="CV1513" s="1"/>
      <c r="CW1513" s="1"/>
      <c r="CX1513" s="1"/>
      <c r="CY1513" s="1"/>
    </row>
    <row r="1514" spans="1:103" ht="30" hidden="1" x14ac:dyDescent="0.25">
      <c r="A1514" s="1"/>
      <c r="B1514" s="1"/>
      <c r="E1514" s="16" t="s">
        <v>132</v>
      </c>
      <c r="F1514" s="55" t="s">
        <v>133</v>
      </c>
      <c r="G1514" s="17">
        <f>[1]Лист5!D52</f>
        <v>0</v>
      </c>
      <c r="H1514" s="17">
        <f>[1]Лист5!E52</f>
        <v>0</v>
      </c>
      <c r="I1514" s="17">
        <f>[1]Лист5!F52</f>
        <v>0</v>
      </c>
      <c r="J1514" s="17">
        <f>[1]Лист5!G52</f>
        <v>0</v>
      </c>
      <c r="K1514" s="18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  <c r="BX1514" s="1"/>
      <c r="BY1514" s="1"/>
      <c r="BZ1514" s="1"/>
      <c r="CA1514" s="1"/>
      <c r="CB1514" s="1"/>
      <c r="CC1514" s="1"/>
      <c r="CD1514" s="1"/>
      <c r="CE1514" s="1"/>
      <c r="CF1514" s="1"/>
      <c r="CG1514" s="1"/>
      <c r="CH1514" s="1"/>
      <c r="CI1514" s="1"/>
      <c r="CJ1514" s="1"/>
      <c r="CK1514" s="1"/>
      <c r="CL1514" s="1"/>
      <c r="CM1514" s="1"/>
      <c r="CN1514" s="1"/>
      <c r="CO1514" s="1"/>
      <c r="CP1514" s="1"/>
      <c r="CQ1514" s="1"/>
      <c r="CR1514" s="1"/>
      <c r="CS1514" s="1"/>
      <c r="CT1514" s="1"/>
      <c r="CU1514" s="1"/>
      <c r="CV1514" s="1"/>
      <c r="CW1514" s="1"/>
      <c r="CX1514" s="1"/>
      <c r="CY1514" s="1"/>
    </row>
    <row r="1515" spans="1:103" hidden="1" x14ac:dyDescent="0.25">
      <c r="A1515" s="1"/>
      <c r="B1515" s="1"/>
      <c r="E1515" s="16" t="s">
        <v>134</v>
      </c>
      <c r="F1515" s="19" t="s">
        <v>135</v>
      </c>
      <c r="G1515" s="17">
        <f>[1]Лист5!D53</f>
        <v>0</v>
      </c>
      <c r="H1515" s="17">
        <f>[1]Лист5!E53</f>
        <v>0</v>
      </c>
      <c r="I1515" s="17">
        <f>[1]Лист5!F53</f>
        <v>0</v>
      </c>
      <c r="J1515" s="17">
        <f>[1]Лист5!G53</f>
        <v>0</v>
      </c>
      <c r="K1515" s="18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  <c r="BX1515" s="1"/>
      <c r="BY1515" s="1"/>
      <c r="BZ1515" s="1"/>
      <c r="CA1515" s="1"/>
      <c r="CB1515" s="1"/>
      <c r="CC1515" s="1"/>
      <c r="CD1515" s="1"/>
      <c r="CE1515" s="1"/>
      <c r="CF1515" s="1"/>
      <c r="CG1515" s="1"/>
      <c r="CH1515" s="1"/>
      <c r="CI1515" s="1"/>
      <c r="CJ1515" s="1"/>
      <c r="CK1515" s="1"/>
      <c r="CL1515" s="1"/>
      <c r="CM1515" s="1"/>
      <c r="CN1515" s="1"/>
      <c r="CO1515" s="1"/>
      <c r="CP1515" s="1"/>
      <c r="CQ1515" s="1"/>
      <c r="CR1515" s="1"/>
      <c r="CS1515" s="1"/>
      <c r="CT1515" s="1"/>
      <c r="CU1515" s="1"/>
      <c r="CV1515" s="1"/>
      <c r="CW1515" s="1"/>
      <c r="CX1515" s="1"/>
      <c r="CY1515" s="1"/>
    </row>
    <row r="1516" spans="1:103" hidden="1" x14ac:dyDescent="0.25">
      <c r="A1516" s="1"/>
      <c r="B1516" s="1"/>
      <c r="E1516" s="16" t="s">
        <v>136</v>
      </c>
      <c r="F1516" s="19" t="s">
        <v>137</v>
      </c>
      <c r="G1516" s="17">
        <f>[1]Лист5!D54</f>
        <v>0</v>
      </c>
      <c r="H1516" s="17">
        <f>[1]Лист5!E54</f>
        <v>0</v>
      </c>
      <c r="I1516" s="17">
        <f>[1]Лист5!F54</f>
        <v>0</v>
      </c>
      <c r="J1516" s="17">
        <f>[1]Лист5!G54</f>
        <v>0</v>
      </c>
      <c r="K1516" s="18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  <c r="BX1516" s="1"/>
      <c r="BY1516" s="1"/>
      <c r="BZ1516" s="1"/>
      <c r="CA1516" s="1"/>
      <c r="CB1516" s="1"/>
      <c r="CC1516" s="1"/>
      <c r="CD1516" s="1"/>
      <c r="CE1516" s="1"/>
      <c r="CF1516" s="1"/>
      <c r="CG1516" s="1"/>
      <c r="CH1516" s="1"/>
      <c r="CI1516" s="1"/>
      <c r="CJ1516" s="1"/>
      <c r="CK1516" s="1"/>
      <c r="CL1516" s="1"/>
      <c r="CM1516" s="1"/>
      <c r="CN1516" s="1"/>
      <c r="CO1516" s="1"/>
      <c r="CP1516" s="1"/>
      <c r="CQ1516" s="1"/>
      <c r="CR1516" s="1"/>
      <c r="CS1516" s="1"/>
      <c r="CT1516" s="1"/>
      <c r="CU1516" s="1"/>
      <c r="CV1516" s="1"/>
      <c r="CW1516" s="1"/>
      <c r="CX1516" s="1"/>
      <c r="CY1516" s="1"/>
    </row>
    <row r="1517" spans="1:103" hidden="1" x14ac:dyDescent="0.25">
      <c r="A1517" s="1"/>
      <c r="B1517" s="1"/>
      <c r="E1517" s="16" t="s">
        <v>138</v>
      </c>
      <c r="F1517" s="20" t="s">
        <v>139</v>
      </c>
      <c r="G1517" s="17">
        <f>[1]Лист5!D55</f>
        <v>0</v>
      </c>
      <c r="H1517" s="17">
        <f>[1]Лист5!E55</f>
        <v>0</v>
      </c>
      <c r="I1517" s="17">
        <f>[1]Лист5!F55</f>
        <v>0</v>
      </c>
      <c r="J1517" s="17">
        <f>[1]Лист5!G55</f>
        <v>0</v>
      </c>
      <c r="K1517" s="18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  <c r="BX1517" s="1"/>
      <c r="BY1517" s="1"/>
      <c r="BZ1517" s="1"/>
      <c r="CA1517" s="1"/>
      <c r="CB1517" s="1"/>
      <c r="CC1517" s="1"/>
      <c r="CD1517" s="1"/>
      <c r="CE1517" s="1"/>
      <c r="CF1517" s="1"/>
      <c r="CG1517" s="1"/>
      <c r="CH1517" s="1"/>
      <c r="CI1517" s="1"/>
      <c r="CJ1517" s="1"/>
      <c r="CK1517" s="1"/>
      <c r="CL1517" s="1"/>
      <c r="CM1517" s="1"/>
      <c r="CN1517" s="1"/>
      <c r="CO1517" s="1"/>
      <c r="CP1517" s="1"/>
      <c r="CQ1517" s="1"/>
      <c r="CR1517" s="1"/>
      <c r="CS1517" s="1"/>
      <c r="CT1517" s="1"/>
      <c r="CU1517" s="1"/>
      <c r="CV1517" s="1"/>
      <c r="CW1517" s="1"/>
      <c r="CX1517" s="1"/>
      <c r="CY1517" s="1"/>
    </row>
    <row r="1518" spans="1:103" hidden="1" x14ac:dyDescent="0.25">
      <c r="A1518" s="1"/>
      <c r="B1518" s="1"/>
      <c r="E1518" s="16" t="s">
        <v>140</v>
      </c>
      <c r="F1518" s="51" t="s">
        <v>141</v>
      </c>
      <c r="G1518" s="17">
        <f>[1]Лист5!D56</f>
        <v>0</v>
      </c>
      <c r="H1518" s="17">
        <f>[1]Лист5!E56</f>
        <v>0</v>
      </c>
      <c r="I1518" s="17">
        <f>[1]Лист5!F56</f>
        <v>0</v>
      </c>
      <c r="J1518" s="17">
        <f>[1]Лист5!G56</f>
        <v>0</v>
      </c>
      <c r="K1518" s="18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  <c r="BX1518" s="1"/>
      <c r="BY1518" s="1"/>
      <c r="BZ1518" s="1"/>
      <c r="CA1518" s="1"/>
      <c r="CB1518" s="1"/>
      <c r="CC1518" s="1"/>
      <c r="CD1518" s="1"/>
      <c r="CE1518" s="1"/>
      <c r="CF1518" s="1"/>
      <c r="CG1518" s="1"/>
      <c r="CH1518" s="1"/>
      <c r="CI1518" s="1"/>
      <c r="CJ1518" s="1"/>
      <c r="CK1518" s="1"/>
      <c r="CL1518" s="1"/>
      <c r="CM1518" s="1"/>
      <c r="CN1518" s="1"/>
      <c r="CO1518" s="1"/>
      <c r="CP1518" s="1"/>
      <c r="CQ1518" s="1"/>
      <c r="CR1518" s="1"/>
      <c r="CS1518" s="1"/>
      <c r="CT1518" s="1"/>
      <c r="CU1518" s="1"/>
      <c r="CV1518" s="1"/>
      <c r="CW1518" s="1"/>
      <c r="CX1518" s="1"/>
      <c r="CY1518" s="1"/>
    </row>
    <row r="1519" spans="1:103" hidden="1" x14ac:dyDescent="0.25">
      <c r="A1519" s="1"/>
      <c r="B1519" s="1"/>
      <c r="E1519" s="16" t="s">
        <v>142</v>
      </c>
      <c r="F1519" s="51" t="s">
        <v>143</v>
      </c>
      <c r="G1519" s="17">
        <f>[1]Лист5!D57</f>
        <v>0</v>
      </c>
      <c r="H1519" s="17">
        <f>[1]Лист5!E57</f>
        <v>0</v>
      </c>
      <c r="I1519" s="17">
        <f>[1]Лист5!F57</f>
        <v>0</v>
      </c>
      <c r="J1519" s="17">
        <f>[1]Лист5!G57</f>
        <v>0</v>
      </c>
      <c r="K1519" s="18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  <c r="BX1519" s="1"/>
      <c r="BY1519" s="1"/>
      <c r="BZ1519" s="1"/>
      <c r="CA1519" s="1"/>
      <c r="CB1519" s="1"/>
      <c r="CC1519" s="1"/>
      <c r="CD1519" s="1"/>
      <c r="CE1519" s="1"/>
      <c r="CF1519" s="1"/>
      <c r="CG1519" s="1"/>
      <c r="CH1519" s="1"/>
      <c r="CI1519" s="1"/>
      <c r="CJ1519" s="1"/>
      <c r="CK1519" s="1"/>
      <c r="CL1519" s="1"/>
      <c r="CM1519" s="1"/>
      <c r="CN1519" s="1"/>
      <c r="CO1519" s="1"/>
      <c r="CP1519" s="1"/>
      <c r="CQ1519" s="1"/>
      <c r="CR1519" s="1"/>
      <c r="CS1519" s="1"/>
      <c r="CT1519" s="1"/>
      <c r="CU1519" s="1"/>
      <c r="CV1519" s="1"/>
      <c r="CW1519" s="1"/>
      <c r="CX1519" s="1"/>
      <c r="CY1519" s="1"/>
    </row>
    <row r="1520" spans="1:103" hidden="1" x14ac:dyDescent="0.25">
      <c r="A1520" s="1"/>
      <c r="B1520" s="1"/>
      <c r="E1520" s="16" t="s">
        <v>144</v>
      </c>
      <c r="F1520" s="51" t="s">
        <v>145</v>
      </c>
      <c r="G1520" s="17">
        <f>[1]Лист5!D58</f>
        <v>0</v>
      </c>
      <c r="H1520" s="17">
        <f>[1]Лист5!E58</f>
        <v>0</v>
      </c>
      <c r="I1520" s="17">
        <f>[1]Лист5!F58</f>
        <v>0</v>
      </c>
      <c r="J1520" s="17">
        <f>[1]Лист5!G58</f>
        <v>0</v>
      </c>
      <c r="K1520" s="18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  <c r="BY1520" s="1"/>
      <c r="BZ1520" s="1"/>
      <c r="CA1520" s="1"/>
      <c r="CB1520" s="1"/>
      <c r="CC1520" s="1"/>
      <c r="CD1520" s="1"/>
      <c r="CE1520" s="1"/>
      <c r="CF1520" s="1"/>
      <c r="CG1520" s="1"/>
      <c r="CH1520" s="1"/>
      <c r="CI1520" s="1"/>
      <c r="CJ1520" s="1"/>
      <c r="CK1520" s="1"/>
      <c r="CL1520" s="1"/>
      <c r="CM1520" s="1"/>
      <c r="CN1520" s="1"/>
      <c r="CO1520" s="1"/>
      <c r="CP1520" s="1"/>
      <c r="CQ1520" s="1"/>
      <c r="CR1520" s="1"/>
      <c r="CS1520" s="1"/>
      <c r="CT1520" s="1"/>
      <c r="CU1520" s="1"/>
      <c r="CV1520" s="1"/>
      <c r="CW1520" s="1"/>
      <c r="CX1520" s="1"/>
      <c r="CY1520" s="1"/>
    </row>
    <row r="1521" spans="1:103" hidden="1" x14ac:dyDescent="0.25">
      <c r="A1521" s="1"/>
      <c r="B1521" s="1"/>
      <c r="E1521" s="16" t="s">
        <v>146</v>
      </c>
      <c r="F1521" s="51" t="s">
        <v>147</v>
      </c>
      <c r="G1521" s="17">
        <f>[1]Лист5!D59</f>
        <v>0</v>
      </c>
      <c r="H1521" s="17">
        <f>[1]Лист5!E59</f>
        <v>0</v>
      </c>
      <c r="I1521" s="17">
        <f>[1]Лист5!F59</f>
        <v>0</v>
      </c>
      <c r="J1521" s="17">
        <f>[1]Лист5!G59</f>
        <v>0</v>
      </c>
      <c r="K1521" s="18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  <c r="BX1521" s="1"/>
      <c r="BY1521" s="1"/>
      <c r="BZ1521" s="1"/>
      <c r="CA1521" s="1"/>
      <c r="CB1521" s="1"/>
      <c r="CC1521" s="1"/>
      <c r="CD1521" s="1"/>
      <c r="CE1521" s="1"/>
      <c r="CF1521" s="1"/>
      <c r="CG1521" s="1"/>
      <c r="CH1521" s="1"/>
      <c r="CI1521" s="1"/>
      <c r="CJ1521" s="1"/>
      <c r="CK1521" s="1"/>
      <c r="CL1521" s="1"/>
      <c r="CM1521" s="1"/>
      <c r="CN1521" s="1"/>
      <c r="CO1521" s="1"/>
      <c r="CP1521" s="1"/>
      <c r="CQ1521" s="1"/>
      <c r="CR1521" s="1"/>
      <c r="CS1521" s="1"/>
      <c r="CT1521" s="1"/>
      <c r="CU1521" s="1"/>
      <c r="CV1521" s="1"/>
      <c r="CW1521" s="1"/>
      <c r="CX1521" s="1"/>
      <c r="CY1521" s="1"/>
    </row>
    <row r="1522" spans="1:103" ht="30" hidden="1" x14ac:dyDescent="0.25">
      <c r="A1522" s="1"/>
      <c r="B1522" s="1"/>
      <c r="E1522" s="16" t="s">
        <v>148</v>
      </c>
      <c r="F1522" s="51" t="s">
        <v>149</v>
      </c>
      <c r="G1522" s="17">
        <f>[1]Лист5!D60</f>
        <v>0</v>
      </c>
      <c r="H1522" s="17">
        <f>[1]Лист5!E60</f>
        <v>0</v>
      </c>
      <c r="I1522" s="17">
        <f>[1]Лист5!F60</f>
        <v>0</v>
      </c>
      <c r="J1522" s="17">
        <f>[1]Лист5!G60</f>
        <v>0</v>
      </c>
      <c r="K1522" s="18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  <c r="BX1522" s="1"/>
      <c r="BY1522" s="1"/>
      <c r="BZ1522" s="1"/>
      <c r="CA1522" s="1"/>
      <c r="CB1522" s="1"/>
      <c r="CC1522" s="1"/>
      <c r="CD1522" s="1"/>
      <c r="CE1522" s="1"/>
      <c r="CF1522" s="1"/>
      <c r="CG1522" s="1"/>
      <c r="CH1522" s="1"/>
      <c r="CI1522" s="1"/>
      <c r="CJ1522" s="1"/>
      <c r="CK1522" s="1"/>
      <c r="CL1522" s="1"/>
      <c r="CM1522" s="1"/>
      <c r="CN1522" s="1"/>
      <c r="CO1522" s="1"/>
      <c r="CP1522" s="1"/>
      <c r="CQ1522" s="1"/>
      <c r="CR1522" s="1"/>
      <c r="CS1522" s="1"/>
      <c r="CT1522" s="1"/>
      <c r="CU1522" s="1"/>
      <c r="CV1522" s="1"/>
      <c r="CW1522" s="1"/>
      <c r="CX1522" s="1"/>
      <c r="CY1522" s="1"/>
    </row>
    <row r="1523" spans="1:103" ht="30" hidden="1" x14ac:dyDescent="0.25">
      <c r="A1523" s="1"/>
      <c r="B1523" s="1"/>
      <c r="E1523" s="16" t="s">
        <v>150</v>
      </c>
      <c r="F1523" s="51" t="s">
        <v>151</v>
      </c>
      <c r="G1523" s="17">
        <f>[1]Лист5!D61</f>
        <v>0</v>
      </c>
      <c r="H1523" s="17">
        <f>[1]Лист5!E61</f>
        <v>0</v>
      </c>
      <c r="I1523" s="17">
        <f>[1]Лист5!F61</f>
        <v>0</v>
      </c>
      <c r="J1523" s="17">
        <f>[1]Лист5!G61</f>
        <v>0</v>
      </c>
      <c r="K1523" s="18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  <c r="BY1523" s="1"/>
      <c r="BZ1523" s="1"/>
      <c r="CA1523" s="1"/>
      <c r="CB1523" s="1"/>
      <c r="CC1523" s="1"/>
      <c r="CD1523" s="1"/>
      <c r="CE1523" s="1"/>
      <c r="CF1523" s="1"/>
      <c r="CG1523" s="1"/>
      <c r="CH1523" s="1"/>
      <c r="CI1523" s="1"/>
      <c r="CJ1523" s="1"/>
      <c r="CK1523" s="1"/>
      <c r="CL1523" s="1"/>
      <c r="CM1523" s="1"/>
      <c r="CN1523" s="1"/>
      <c r="CO1523" s="1"/>
      <c r="CP1523" s="1"/>
      <c r="CQ1523" s="1"/>
      <c r="CR1523" s="1"/>
      <c r="CS1523" s="1"/>
      <c r="CT1523" s="1"/>
      <c r="CU1523" s="1"/>
      <c r="CV1523" s="1"/>
      <c r="CW1523" s="1"/>
      <c r="CX1523" s="1"/>
      <c r="CY1523" s="1"/>
    </row>
    <row r="1524" spans="1:103" ht="30" hidden="1" x14ac:dyDescent="0.25">
      <c r="A1524" s="1"/>
      <c r="B1524" s="1"/>
      <c r="E1524" s="56" t="s">
        <v>152</v>
      </c>
      <c r="F1524" s="51" t="s">
        <v>153</v>
      </c>
      <c r="G1524" s="17">
        <f>[1]Лист5!D62</f>
        <v>0</v>
      </c>
      <c r="H1524" s="17">
        <f>[1]Лист5!E62</f>
        <v>0</v>
      </c>
      <c r="I1524" s="17">
        <f>[1]Лист5!F62</f>
        <v>0</v>
      </c>
      <c r="J1524" s="17">
        <f>[1]Лист5!G62</f>
        <v>0</v>
      </c>
      <c r="K1524" s="18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  <c r="BY1524" s="1"/>
      <c r="BZ1524" s="1"/>
      <c r="CA1524" s="1"/>
      <c r="CB1524" s="1"/>
      <c r="CC1524" s="1"/>
      <c r="CD1524" s="1"/>
      <c r="CE1524" s="1"/>
      <c r="CF1524" s="1"/>
      <c r="CG1524" s="1"/>
      <c r="CH1524" s="1"/>
      <c r="CI1524" s="1"/>
      <c r="CJ1524" s="1"/>
      <c r="CK1524" s="1"/>
      <c r="CL1524" s="1"/>
      <c r="CM1524" s="1"/>
      <c r="CN1524" s="1"/>
      <c r="CO1524" s="1"/>
      <c r="CP1524" s="1"/>
      <c r="CQ1524" s="1"/>
      <c r="CR1524" s="1"/>
      <c r="CS1524" s="1"/>
      <c r="CT1524" s="1"/>
      <c r="CU1524" s="1"/>
      <c r="CV1524" s="1"/>
      <c r="CW1524" s="1"/>
      <c r="CX1524" s="1"/>
      <c r="CY1524" s="1"/>
    </row>
    <row r="1525" spans="1:103" hidden="1" x14ac:dyDescent="0.25">
      <c r="A1525" s="1"/>
      <c r="B1525" s="1"/>
      <c r="E1525" s="16" t="s">
        <v>154</v>
      </c>
      <c r="F1525" s="51" t="s">
        <v>155</v>
      </c>
      <c r="G1525" s="17">
        <f>[1]Лист5!D63</f>
        <v>0</v>
      </c>
      <c r="H1525" s="17">
        <f>[1]Лист5!E63</f>
        <v>0</v>
      </c>
      <c r="I1525" s="17">
        <f>[1]Лист5!F63</f>
        <v>0</v>
      </c>
      <c r="J1525" s="17">
        <f>[1]Лист5!G63</f>
        <v>0</v>
      </c>
      <c r="K1525" s="18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  <c r="BX1525" s="1"/>
      <c r="BY1525" s="1"/>
      <c r="BZ1525" s="1"/>
      <c r="CA1525" s="1"/>
      <c r="CB1525" s="1"/>
      <c r="CC1525" s="1"/>
      <c r="CD1525" s="1"/>
      <c r="CE1525" s="1"/>
      <c r="CF1525" s="1"/>
      <c r="CG1525" s="1"/>
      <c r="CH1525" s="1"/>
      <c r="CI1525" s="1"/>
      <c r="CJ1525" s="1"/>
      <c r="CK1525" s="1"/>
      <c r="CL1525" s="1"/>
      <c r="CM1525" s="1"/>
      <c r="CN1525" s="1"/>
      <c r="CO1525" s="1"/>
      <c r="CP1525" s="1"/>
      <c r="CQ1525" s="1"/>
      <c r="CR1525" s="1"/>
      <c r="CS1525" s="1"/>
      <c r="CT1525" s="1"/>
      <c r="CU1525" s="1"/>
      <c r="CV1525" s="1"/>
      <c r="CW1525" s="1"/>
      <c r="CX1525" s="1"/>
      <c r="CY1525" s="1"/>
    </row>
    <row r="1526" spans="1:103" hidden="1" x14ac:dyDescent="0.25">
      <c r="A1526" s="1"/>
      <c r="B1526" s="1"/>
      <c r="E1526" s="16" t="s">
        <v>156</v>
      </c>
      <c r="F1526" s="19" t="s">
        <v>157</v>
      </c>
      <c r="G1526" s="17">
        <f>[1]Лист5!D64</f>
        <v>0</v>
      </c>
      <c r="H1526" s="17">
        <f>[1]Лист5!E64</f>
        <v>0</v>
      </c>
      <c r="I1526" s="17">
        <f>[1]Лист5!F64</f>
        <v>0</v>
      </c>
      <c r="J1526" s="17">
        <f>[1]Лист5!G64</f>
        <v>0</v>
      </c>
      <c r="K1526" s="18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  <c r="BX1526" s="1"/>
      <c r="BY1526" s="1"/>
      <c r="BZ1526" s="1"/>
      <c r="CA1526" s="1"/>
      <c r="CB1526" s="1"/>
      <c r="CC1526" s="1"/>
      <c r="CD1526" s="1"/>
      <c r="CE1526" s="1"/>
      <c r="CF1526" s="1"/>
      <c r="CG1526" s="1"/>
      <c r="CH1526" s="1"/>
      <c r="CI1526" s="1"/>
      <c r="CJ1526" s="1"/>
      <c r="CK1526" s="1"/>
      <c r="CL1526" s="1"/>
      <c r="CM1526" s="1"/>
      <c r="CN1526" s="1"/>
      <c r="CO1526" s="1"/>
      <c r="CP1526" s="1"/>
      <c r="CQ1526" s="1"/>
      <c r="CR1526" s="1"/>
      <c r="CS1526" s="1"/>
      <c r="CT1526" s="1"/>
      <c r="CU1526" s="1"/>
      <c r="CV1526" s="1"/>
      <c r="CW1526" s="1"/>
      <c r="CX1526" s="1"/>
      <c r="CY1526" s="1"/>
    </row>
    <row r="1527" spans="1:103" hidden="1" x14ac:dyDescent="0.25">
      <c r="A1527" s="1"/>
      <c r="B1527" s="1"/>
      <c r="E1527" s="16" t="s">
        <v>158</v>
      </c>
      <c r="F1527" s="19" t="s">
        <v>159</v>
      </c>
      <c r="G1527" s="17">
        <f>[1]Лист5!D65</f>
        <v>0</v>
      </c>
      <c r="H1527" s="17">
        <f>[1]Лист5!E65</f>
        <v>0</v>
      </c>
      <c r="I1527" s="17">
        <f>[1]Лист5!F65</f>
        <v>0</v>
      </c>
      <c r="J1527" s="17">
        <f>[1]Лист5!G65</f>
        <v>0</v>
      </c>
      <c r="K1527" s="18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  <c r="BX1527" s="1"/>
      <c r="BY1527" s="1"/>
      <c r="BZ1527" s="1"/>
      <c r="CA1527" s="1"/>
      <c r="CB1527" s="1"/>
      <c r="CC1527" s="1"/>
      <c r="CD1527" s="1"/>
      <c r="CE1527" s="1"/>
      <c r="CF1527" s="1"/>
      <c r="CG1527" s="1"/>
      <c r="CH1527" s="1"/>
      <c r="CI1527" s="1"/>
      <c r="CJ1527" s="1"/>
      <c r="CK1527" s="1"/>
      <c r="CL1527" s="1"/>
      <c r="CM1527" s="1"/>
      <c r="CN1527" s="1"/>
      <c r="CO1527" s="1"/>
      <c r="CP1527" s="1"/>
      <c r="CQ1527" s="1"/>
      <c r="CR1527" s="1"/>
      <c r="CS1527" s="1"/>
      <c r="CT1527" s="1"/>
      <c r="CU1527" s="1"/>
      <c r="CV1527" s="1"/>
      <c r="CW1527" s="1"/>
      <c r="CX1527" s="1"/>
      <c r="CY1527" s="1"/>
    </row>
    <row r="1528" spans="1:103" hidden="1" x14ac:dyDescent="0.25">
      <c r="A1528" s="1"/>
      <c r="B1528" s="1"/>
      <c r="E1528" s="16" t="s">
        <v>160</v>
      </c>
      <c r="F1528" s="19" t="s">
        <v>161</v>
      </c>
      <c r="G1528" s="17">
        <f>[1]Лист5!D66</f>
        <v>0</v>
      </c>
      <c r="H1528" s="17">
        <f>[1]Лист5!E66</f>
        <v>0</v>
      </c>
      <c r="I1528" s="17">
        <f>[1]Лист5!F66</f>
        <v>0</v>
      </c>
      <c r="J1528" s="17">
        <f>[1]Лист5!G66</f>
        <v>0</v>
      </c>
      <c r="K1528" s="18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  <c r="BX1528" s="1"/>
      <c r="BY1528" s="1"/>
      <c r="BZ1528" s="1"/>
      <c r="CA1528" s="1"/>
      <c r="CB1528" s="1"/>
      <c r="CC1528" s="1"/>
      <c r="CD1528" s="1"/>
      <c r="CE1528" s="1"/>
      <c r="CF1528" s="1"/>
      <c r="CG1528" s="1"/>
      <c r="CH1528" s="1"/>
      <c r="CI1528" s="1"/>
      <c r="CJ1528" s="1"/>
      <c r="CK1528" s="1"/>
      <c r="CL1528" s="1"/>
      <c r="CM1528" s="1"/>
      <c r="CN1528" s="1"/>
      <c r="CO1528" s="1"/>
      <c r="CP1528" s="1"/>
      <c r="CQ1528" s="1"/>
      <c r="CR1528" s="1"/>
      <c r="CS1528" s="1"/>
      <c r="CT1528" s="1"/>
      <c r="CU1528" s="1"/>
      <c r="CV1528" s="1"/>
      <c r="CW1528" s="1"/>
      <c r="CX1528" s="1"/>
      <c r="CY1528" s="1"/>
    </row>
    <row r="1529" spans="1:103" ht="30" hidden="1" x14ac:dyDescent="0.25">
      <c r="A1529" s="1"/>
      <c r="B1529" s="1"/>
      <c r="E1529" s="16" t="s">
        <v>162</v>
      </c>
      <c r="F1529" s="19" t="s">
        <v>163</v>
      </c>
      <c r="G1529" s="17">
        <f>[1]Лист5!D67</f>
        <v>0</v>
      </c>
      <c r="H1529" s="17">
        <f>[1]Лист5!E67</f>
        <v>0</v>
      </c>
      <c r="I1529" s="17">
        <f>[1]Лист5!F67</f>
        <v>0</v>
      </c>
      <c r="J1529" s="17">
        <f>[1]Лист5!G67</f>
        <v>0</v>
      </c>
      <c r="K1529" s="18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  <c r="BX1529" s="1"/>
      <c r="BY1529" s="1"/>
      <c r="BZ1529" s="1"/>
      <c r="CA1529" s="1"/>
      <c r="CB1529" s="1"/>
      <c r="CC1529" s="1"/>
      <c r="CD1529" s="1"/>
      <c r="CE1529" s="1"/>
      <c r="CF1529" s="1"/>
      <c r="CG1529" s="1"/>
      <c r="CH1529" s="1"/>
      <c r="CI1529" s="1"/>
      <c r="CJ1529" s="1"/>
      <c r="CK1529" s="1"/>
      <c r="CL1529" s="1"/>
      <c r="CM1529" s="1"/>
      <c r="CN1529" s="1"/>
      <c r="CO1529" s="1"/>
      <c r="CP1529" s="1"/>
      <c r="CQ1529" s="1"/>
      <c r="CR1529" s="1"/>
      <c r="CS1529" s="1"/>
      <c r="CT1529" s="1"/>
      <c r="CU1529" s="1"/>
      <c r="CV1529" s="1"/>
      <c r="CW1529" s="1"/>
      <c r="CX1529" s="1"/>
      <c r="CY1529" s="1"/>
    </row>
    <row r="1530" spans="1:103" ht="30" hidden="1" x14ac:dyDescent="0.25">
      <c r="A1530" s="1"/>
      <c r="B1530" s="1"/>
      <c r="E1530" s="16" t="s">
        <v>164</v>
      </c>
      <c r="F1530" s="19" t="s">
        <v>165</v>
      </c>
      <c r="G1530" s="17">
        <f>[1]Лист5!D68</f>
        <v>0</v>
      </c>
      <c r="H1530" s="17">
        <f>[1]Лист5!E68</f>
        <v>0</v>
      </c>
      <c r="I1530" s="17">
        <f>[1]Лист5!F68</f>
        <v>0</v>
      </c>
      <c r="J1530" s="17">
        <f>[1]Лист5!G68</f>
        <v>0</v>
      </c>
      <c r="K1530" s="18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  <c r="BY1530" s="1"/>
      <c r="BZ1530" s="1"/>
      <c r="CA1530" s="1"/>
      <c r="CB1530" s="1"/>
      <c r="CC1530" s="1"/>
      <c r="CD1530" s="1"/>
      <c r="CE1530" s="1"/>
      <c r="CF1530" s="1"/>
      <c r="CG1530" s="1"/>
      <c r="CH1530" s="1"/>
      <c r="CI1530" s="1"/>
      <c r="CJ1530" s="1"/>
      <c r="CK1530" s="1"/>
      <c r="CL1530" s="1"/>
      <c r="CM1530" s="1"/>
      <c r="CN1530" s="1"/>
      <c r="CO1530" s="1"/>
      <c r="CP1530" s="1"/>
      <c r="CQ1530" s="1"/>
      <c r="CR1530" s="1"/>
      <c r="CS1530" s="1"/>
      <c r="CT1530" s="1"/>
      <c r="CU1530" s="1"/>
      <c r="CV1530" s="1"/>
      <c r="CW1530" s="1"/>
      <c r="CX1530" s="1"/>
      <c r="CY1530" s="1"/>
    </row>
    <row r="1531" spans="1:103" hidden="1" x14ac:dyDescent="0.25">
      <c r="A1531" s="1"/>
      <c r="B1531" s="1"/>
      <c r="E1531" s="16" t="s">
        <v>166</v>
      </c>
      <c r="F1531" s="51" t="s">
        <v>167</v>
      </c>
      <c r="G1531" s="17">
        <f>[1]Лист5!D69</f>
        <v>0</v>
      </c>
      <c r="H1531" s="17">
        <f>[1]Лист5!E69</f>
        <v>0</v>
      </c>
      <c r="I1531" s="17">
        <f>[1]Лист5!F69</f>
        <v>0</v>
      </c>
      <c r="J1531" s="17">
        <f>[1]Лист5!G69</f>
        <v>0</v>
      </c>
      <c r="K1531" s="18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  <c r="BX1531" s="1"/>
      <c r="BY1531" s="1"/>
      <c r="BZ1531" s="1"/>
      <c r="CA1531" s="1"/>
      <c r="CB1531" s="1"/>
      <c r="CC1531" s="1"/>
      <c r="CD1531" s="1"/>
      <c r="CE1531" s="1"/>
      <c r="CF1531" s="1"/>
      <c r="CG1531" s="1"/>
      <c r="CH1531" s="1"/>
      <c r="CI1531" s="1"/>
      <c r="CJ1531" s="1"/>
      <c r="CK1531" s="1"/>
      <c r="CL1531" s="1"/>
      <c r="CM1531" s="1"/>
      <c r="CN1531" s="1"/>
      <c r="CO1531" s="1"/>
      <c r="CP1531" s="1"/>
      <c r="CQ1531" s="1"/>
      <c r="CR1531" s="1"/>
      <c r="CS1531" s="1"/>
      <c r="CT1531" s="1"/>
      <c r="CU1531" s="1"/>
      <c r="CV1531" s="1"/>
      <c r="CW1531" s="1"/>
      <c r="CX1531" s="1"/>
      <c r="CY1531" s="1"/>
    </row>
    <row r="1532" spans="1:103" hidden="1" x14ac:dyDescent="0.25">
      <c r="A1532" s="1"/>
      <c r="B1532" s="1"/>
      <c r="E1532" s="16" t="s">
        <v>168</v>
      </c>
      <c r="F1532" s="51" t="s">
        <v>169</v>
      </c>
      <c r="G1532" s="17">
        <f>[1]Лист5!D70</f>
        <v>0</v>
      </c>
      <c r="H1532" s="17">
        <f>[1]Лист5!E70</f>
        <v>0</v>
      </c>
      <c r="I1532" s="17">
        <f>[1]Лист5!F70</f>
        <v>0</v>
      </c>
      <c r="J1532" s="17">
        <f>[1]Лист5!G70</f>
        <v>0</v>
      </c>
      <c r="K1532" s="18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  <c r="BY1532" s="1"/>
      <c r="BZ1532" s="1"/>
      <c r="CA1532" s="1"/>
      <c r="CB1532" s="1"/>
      <c r="CC1532" s="1"/>
      <c r="CD1532" s="1"/>
      <c r="CE1532" s="1"/>
      <c r="CF1532" s="1"/>
      <c r="CG1532" s="1"/>
      <c r="CH1532" s="1"/>
      <c r="CI1532" s="1"/>
      <c r="CJ1532" s="1"/>
      <c r="CK1532" s="1"/>
      <c r="CL1532" s="1"/>
      <c r="CM1532" s="1"/>
      <c r="CN1532" s="1"/>
      <c r="CO1532" s="1"/>
      <c r="CP1532" s="1"/>
      <c r="CQ1532" s="1"/>
      <c r="CR1532" s="1"/>
      <c r="CS1532" s="1"/>
      <c r="CT1532" s="1"/>
      <c r="CU1532" s="1"/>
      <c r="CV1532" s="1"/>
      <c r="CW1532" s="1"/>
      <c r="CX1532" s="1"/>
      <c r="CY1532" s="1"/>
    </row>
    <row r="1533" spans="1:103" hidden="1" x14ac:dyDescent="0.25">
      <c r="A1533" s="1"/>
      <c r="B1533" s="1"/>
      <c r="E1533" s="16" t="s">
        <v>170</v>
      </c>
      <c r="F1533" s="51" t="s">
        <v>171</v>
      </c>
      <c r="G1533" s="17">
        <f>[1]Лист5!D71</f>
        <v>0</v>
      </c>
      <c r="H1533" s="17">
        <f>[1]Лист5!E71</f>
        <v>0</v>
      </c>
      <c r="I1533" s="17">
        <f>[1]Лист5!F71</f>
        <v>0</v>
      </c>
      <c r="J1533" s="17">
        <f>[1]Лист5!G71</f>
        <v>0</v>
      </c>
      <c r="K1533" s="18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  <c r="BW1533" s="1"/>
      <c r="BX1533" s="1"/>
      <c r="BY1533" s="1"/>
      <c r="BZ1533" s="1"/>
      <c r="CA1533" s="1"/>
      <c r="CB1533" s="1"/>
      <c r="CC1533" s="1"/>
      <c r="CD1533" s="1"/>
      <c r="CE1533" s="1"/>
      <c r="CF1533" s="1"/>
      <c r="CG1533" s="1"/>
      <c r="CH1533" s="1"/>
      <c r="CI1533" s="1"/>
      <c r="CJ1533" s="1"/>
      <c r="CK1533" s="1"/>
      <c r="CL1533" s="1"/>
      <c r="CM1533" s="1"/>
      <c r="CN1533" s="1"/>
      <c r="CO1533" s="1"/>
      <c r="CP1533" s="1"/>
      <c r="CQ1533" s="1"/>
      <c r="CR1533" s="1"/>
      <c r="CS1533" s="1"/>
      <c r="CT1533" s="1"/>
      <c r="CU1533" s="1"/>
      <c r="CV1533" s="1"/>
      <c r="CW1533" s="1"/>
      <c r="CX1533" s="1"/>
      <c r="CY1533" s="1"/>
    </row>
    <row r="1534" spans="1:103" hidden="1" x14ac:dyDescent="0.25">
      <c r="A1534" s="1"/>
      <c r="B1534" s="1"/>
      <c r="E1534" s="16" t="s">
        <v>172</v>
      </c>
      <c r="F1534" s="51" t="s">
        <v>173</v>
      </c>
      <c r="G1534" s="17">
        <f>[1]Лист5!D72</f>
        <v>0</v>
      </c>
      <c r="H1534" s="17">
        <f>[1]Лист5!E72</f>
        <v>0</v>
      </c>
      <c r="I1534" s="17">
        <f>[1]Лист5!F72</f>
        <v>0</v>
      </c>
      <c r="J1534" s="17">
        <f>[1]Лист5!G72</f>
        <v>0</v>
      </c>
      <c r="K1534" s="18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  <c r="BX1534" s="1"/>
      <c r="BY1534" s="1"/>
      <c r="BZ1534" s="1"/>
      <c r="CA1534" s="1"/>
      <c r="CB1534" s="1"/>
      <c r="CC1534" s="1"/>
      <c r="CD1534" s="1"/>
      <c r="CE1534" s="1"/>
      <c r="CF1534" s="1"/>
      <c r="CG1534" s="1"/>
      <c r="CH1534" s="1"/>
      <c r="CI1534" s="1"/>
      <c r="CJ1534" s="1"/>
      <c r="CK1534" s="1"/>
      <c r="CL1534" s="1"/>
      <c r="CM1534" s="1"/>
      <c r="CN1534" s="1"/>
      <c r="CO1534" s="1"/>
      <c r="CP1534" s="1"/>
      <c r="CQ1534" s="1"/>
      <c r="CR1534" s="1"/>
      <c r="CS1534" s="1"/>
      <c r="CT1534" s="1"/>
      <c r="CU1534" s="1"/>
      <c r="CV1534" s="1"/>
      <c r="CW1534" s="1"/>
      <c r="CX1534" s="1"/>
      <c r="CY1534" s="1"/>
    </row>
    <row r="1535" spans="1:103" hidden="1" x14ac:dyDescent="0.25">
      <c r="A1535" s="1"/>
      <c r="B1535" s="1"/>
      <c r="E1535" s="16" t="s">
        <v>174</v>
      </c>
      <c r="F1535" s="51" t="s">
        <v>175</v>
      </c>
      <c r="G1535" s="17">
        <f>[1]Лист5!D73</f>
        <v>0</v>
      </c>
      <c r="H1535" s="17">
        <f>[1]Лист5!E73</f>
        <v>0</v>
      </c>
      <c r="I1535" s="17">
        <f>[1]Лист5!F73</f>
        <v>0</v>
      </c>
      <c r="J1535" s="17">
        <f>[1]Лист5!G73</f>
        <v>0</v>
      </c>
      <c r="K1535" s="18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  <c r="BY1535" s="1"/>
      <c r="BZ1535" s="1"/>
      <c r="CA1535" s="1"/>
      <c r="CB1535" s="1"/>
      <c r="CC1535" s="1"/>
      <c r="CD1535" s="1"/>
      <c r="CE1535" s="1"/>
      <c r="CF1535" s="1"/>
      <c r="CG1535" s="1"/>
      <c r="CH1535" s="1"/>
      <c r="CI1535" s="1"/>
      <c r="CJ1535" s="1"/>
      <c r="CK1535" s="1"/>
      <c r="CL1535" s="1"/>
      <c r="CM1535" s="1"/>
      <c r="CN1535" s="1"/>
      <c r="CO1535" s="1"/>
      <c r="CP1535" s="1"/>
      <c r="CQ1535" s="1"/>
      <c r="CR1535" s="1"/>
      <c r="CS1535" s="1"/>
      <c r="CT1535" s="1"/>
      <c r="CU1535" s="1"/>
      <c r="CV1535" s="1"/>
      <c r="CW1535" s="1"/>
      <c r="CX1535" s="1"/>
      <c r="CY1535" s="1"/>
    </row>
    <row r="1536" spans="1:103" ht="30" hidden="1" x14ac:dyDescent="0.25">
      <c r="A1536" s="1"/>
      <c r="B1536" s="1"/>
      <c r="E1536" s="16" t="s">
        <v>176</v>
      </c>
      <c r="F1536" s="51" t="s">
        <v>177</v>
      </c>
      <c r="G1536" s="17">
        <f>[1]Лист5!D74</f>
        <v>0</v>
      </c>
      <c r="H1536" s="17">
        <f>[1]Лист5!E74</f>
        <v>0</v>
      </c>
      <c r="I1536" s="17">
        <f>[1]Лист5!F74</f>
        <v>0</v>
      </c>
      <c r="J1536" s="17">
        <f>[1]Лист5!G74</f>
        <v>0</v>
      </c>
      <c r="K1536" s="18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  <c r="BY1536" s="1"/>
      <c r="BZ1536" s="1"/>
      <c r="CA1536" s="1"/>
      <c r="CB1536" s="1"/>
      <c r="CC1536" s="1"/>
      <c r="CD1536" s="1"/>
      <c r="CE1536" s="1"/>
      <c r="CF1536" s="1"/>
      <c r="CG1536" s="1"/>
      <c r="CH1536" s="1"/>
      <c r="CI1536" s="1"/>
      <c r="CJ1536" s="1"/>
      <c r="CK1536" s="1"/>
      <c r="CL1536" s="1"/>
      <c r="CM1536" s="1"/>
      <c r="CN1536" s="1"/>
      <c r="CO1536" s="1"/>
      <c r="CP1536" s="1"/>
      <c r="CQ1536" s="1"/>
      <c r="CR1536" s="1"/>
      <c r="CS1536" s="1"/>
      <c r="CT1536" s="1"/>
      <c r="CU1536" s="1"/>
      <c r="CV1536" s="1"/>
      <c r="CW1536" s="1"/>
      <c r="CX1536" s="1"/>
      <c r="CY1536" s="1"/>
    </row>
    <row r="1537" spans="1:103" hidden="1" x14ac:dyDescent="0.25">
      <c r="A1537" s="1"/>
      <c r="B1537" s="1"/>
      <c r="E1537" s="16" t="s">
        <v>178</v>
      </c>
      <c r="F1537" s="19" t="s">
        <v>179</v>
      </c>
      <c r="G1537" s="17">
        <f>[1]Лист5!D75</f>
        <v>0</v>
      </c>
      <c r="H1537" s="17">
        <f>[1]Лист5!E75</f>
        <v>0</v>
      </c>
      <c r="I1537" s="17">
        <f>[1]Лист5!F75</f>
        <v>0</v>
      </c>
      <c r="J1537" s="17">
        <f>[1]Лист5!G75</f>
        <v>0</v>
      </c>
      <c r="K1537" s="18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  <c r="BX1537" s="1"/>
      <c r="BY1537" s="1"/>
      <c r="BZ1537" s="1"/>
      <c r="CA1537" s="1"/>
      <c r="CB1537" s="1"/>
      <c r="CC1537" s="1"/>
      <c r="CD1537" s="1"/>
      <c r="CE1537" s="1"/>
      <c r="CF1537" s="1"/>
      <c r="CG1537" s="1"/>
      <c r="CH1537" s="1"/>
      <c r="CI1537" s="1"/>
      <c r="CJ1537" s="1"/>
      <c r="CK1537" s="1"/>
      <c r="CL1537" s="1"/>
      <c r="CM1537" s="1"/>
      <c r="CN1537" s="1"/>
      <c r="CO1537" s="1"/>
      <c r="CP1537" s="1"/>
      <c r="CQ1537" s="1"/>
      <c r="CR1537" s="1"/>
      <c r="CS1537" s="1"/>
      <c r="CT1537" s="1"/>
      <c r="CU1537" s="1"/>
      <c r="CV1537" s="1"/>
      <c r="CW1537" s="1"/>
      <c r="CX1537" s="1"/>
      <c r="CY1537" s="1"/>
    </row>
    <row r="1538" spans="1:103" hidden="1" x14ac:dyDescent="0.25">
      <c r="A1538" s="1"/>
      <c r="B1538" s="1"/>
      <c r="E1538" s="16" t="s">
        <v>180</v>
      </c>
      <c r="F1538" s="51" t="s">
        <v>181</v>
      </c>
      <c r="G1538" s="17">
        <f>[1]Лист5!D76</f>
        <v>0</v>
      </c>
      <c r="H1538" s="17">
        <f>[1]Лист5!E76</f>
        <v>0</v>
      </c>
      <c r="I1538" s="17">
        <f>[1]Лист5!F76</f>
        <v>0</v>
      </c>
      <c r="J1538" s="17">
        <f>[1]Лист5!G76</f>
        <v>0</v>
      </c>
      <c r="K1538" s="18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  <c r="BY1538" s="1"/>
      <c r="BZ1538" s="1"/>
      <c r="CA1538" s="1"/>
      <c r="CB1538" s="1"/>
      <c r="CC1538" s="1"/>
      <c r="CD1538" s="1"/>
      <c r="CE1538" s="1"/>
      <c r="CF1538" s="1"/>
      <c r="CG1538" s="1"/>
      <c r="CH1538" s="1"/>
      <c r="CI1538" s="1"/>
      <c r="CJ1538" s="1"/>
      <c r="CK1538" s="1"/>
      <c r="CL1538" s="1"/>
      <c r="CM1538" s="1"/>
      <c r="CN1538" s="1"/>
      <c r="CO1538" s="1"/>
      <c r="CP1538" s="1"/>
      <c r="CQ1538" s="1"/>
      <c r="CR1538" s="1"/>
      <c r="CS1538" s="1"/>
      <c r="CT1538" s="1"/>
      <c r="CU1538" s="1"/>
      <c r="CV1538" s="1"/>
      <c r="CW1538" s="1"/>
      <c r="CX1538" s="1"/>
      <c r="CY1538" s="1"/>
    </row>
    <row r="1539" spans="1:103" ht="30" hidden="1" x14ac:dyDescent="0.25">
      <c r="A1539" s="1"/>
      <c r="B1539" s="1"/>
      <c r="E1539" s="16" t="s">
        <v>182</v>
      </c>
      <c r="F1539" s="51" t="s">
        <v>183</v>
      </c>
      <c r="G1539" s="17">
        <f>[1]Лист5!D77</f>
        <v>0</v>
      </c>
      <c r="H1539" s="17">
        <f>[1]Лист5!E77</f>
        <v>0</v>
      </c>
      <c r="I1539" s="17">
        <f>[1]Лист5!F77</f>
        <v>0</v>
      </c>
      <c r="J1539" s="17">
        <f>[1]Лист5!G77</f>
        <v>0</v>
      </c>
      <c r="K1539" s="18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  <c r="BY1539" s="1"/>
      <c r="BZ1539" s="1"/>
      <c r="CA1539" s="1"/>
      <c r="CB1539" s="1"/>
      <c r="CC1539" s="1"/>
      <c r="CD1539" s="1"/>
      <c r="CE1539" s="1"/>
      <c r="CF1539" s="1"/>
      <c r="CG1539" s="1"/>
      <c r="CH1539" s="1"/>
      <c r="CI1539" s="1"/>
      <c r="CJ1539" s="1"/>
      <c r="CK1539" s="1"/>
      <c r="CL1539" s="1"/>
      <c r="CM1539" s="1"/>
      <c r="CN1539" s="1"/>
      <c r="CO1539" s="1"/>
      <c r="CP1539" s="1"/>
      <c r="CQ1539" s="1"/>
      <c r="CR1539" s="1"/>
      <c r="CS1539" s="1"/>
      <c r="CT1539" s="1"/>
      <c r="CU1539" s="1"/>
      <c r="CV1539" s="1"/>
      <c r="CW1539" s="1"/>
      <c r="CX1539" s="1"/>
      <c r="CY1539" s="1"/>
    </row>
    <row r="1540" spans="1:103" hidden="1" x14ac:dyDescent="0.25">
      <c r="A1540" s="1"/>
      <c r="B1540" s="1"/>
      <c r="E1540" s="16" t="s">
        <v>184</v>
      </c>
      <c r="F1540" s="51" t="s">
        <v>185</v>
      </c>
      <c r="G1540" s="17">
        <f>[1]Лист5!D78</f>
        <v>0</v>
      </c>
      <c r="H1540" s="17">
        <f>[1]Лист5!E78</f>
        <v>0</v>
      </c>
      <c r="I1540" s="17">
        <f>[1]Лист5!F78</f>
        <v>0</v>
      </c>
      <c r="J1540" s="17">
        <f>[1]Лист5!G78</f>
        <v>0</v>
      </c>
      <c r="K1540" s="18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  <c r="BY1540" s="1"/>
      <c r="BZ1540" s="1"/>
      <c r="CA1540" s="1"/>
      <c r="CB1540" s="1"/>
      <c r="CC1540" s="1"/>
      <c r="CD1540" s="1"/>
      <c r="CE1540" s="1"/>
      <c r="CF1540" s="1"/>
      <c r="CG1540" s="1"/>
      <c r="CH1540" s="1"/>
      <c r="CI1540" s="1"/>
      <c r="CJ1540" s="1"/>
      <c r="CK1540" s="1"/>
      <c r="CL1540" s="1"/>
      <c r="CM1540" s="1"/>
      <c r="CN1540" s="1"/>
      <c r="CO1540" s="1"/>
      <c r="CP1540" s="1"/>
      <c r="CQ1540" s="1"/>
      <c r="CR1540" s="1"/>
      <c r="CS1540" s="1"/>
      <c r="CT1540" s="1"/>
      <c r="CU1540" s="1"/>
      <c r="CV1540" s="1"/>
      <c r="CW1540" s="1"/>
      <c r="CX1540" s="1"/>
      <c r="CY1540" s="1"/>
    </row>
    <row r="1541" spans="1:103" ht="30" hidden="1" x14ac:dyDescent="0.25">
      <c r="A1541" s="1"/>
      <c r="B1541" s="1"/>
      <c r="E1541" s="16" t="s">
        <v>186</v>
      </c>
      <c r="F1541" s="51" t="s">
        <v>187</v>
      </c>
      <c r="G1541" s="17">
        <f>[1]Лист5!D79</f>
        <v>0</v>
      </c>
      <c r="H1541" s="17">
        <f>[1]Лист5!E79</f>
        <v>0</v>
      </c>
      <c r="I1541" s="17">
        <f>[1]Лист5!F79</f>
        <v>0</v>
      </c>
      <c r="J1541" s="17">
        <f>[1]Лист5!G79</f>
        <v>0</v>
      </c>
      <c r="K1541" s="18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  <c r="BX1541" s="1"/>
      <c r="BY1541" s="1"/>
      <c r="BZ1541" s="1"/>
      <c r="CA1541" s="1"/>
      <c r="CB1541" s="1"/>
      <c r="CC1541" s="1"/>
      <c r="CD1541" s="1"/>
      <c r="CE1541" s="1"/>
      <c r="CF1541" s="1"/>
      <c r="CG1541" s="1"/>
      <c r="CH1541" s="1"/>
      <c r="CI1541" s="1"/>
      <c r="CJ1541" s="1"/>
      <c r="CK1541" s="1"/>
      <c r="CL1541" s="1"/>
      <c r="CM1541" s="1"/>
      <c r="CN1541" s="1"/>
      <c r="CO1541" s="1"/>
      <c r="CP1541" s="1"/>
      <c r="CQ1541" s="1"/>
      <c r="CR1541" s="1"/>
      <c r="CS1541" s="1"/>
      <c r="CT1541" s="1"/>
      <c r="CU1541" s="1"/>
      <c r="CV1541" s="1"/>
      <c r="CW1541" s="1"/>
      <c r="CX1541" s="1"/>
      <c r="CY1541" s="1"/>
    </row>
    <row r="1542" spans="1:103" hidden="1" x14ac:dyDescent="0.25">
      <c r="A1542" s="1"/>
      <c r="B1542" s="1"/>
      <c r="E1542" s="16" t="s">
        <v>188</v>
      </c>
      <c r="F1542" s="51" t="s">
        <v>189</v>
      </c>
      <c r="G1542" s="17">
        <f>[1]Лист5!D80</f>
        <v>0</v>
      </c>
      <c r="H1542" s="17">
        <f>[1]Лист5!E80</f>
        <v>0</v>
      </c>
      <c r="I1542" s="17">
        <f>[1]Лист5!F80</f>
        <v>0</v>
      </c>
      <c r="J1542" s="17">
        <f>[1]Лист5!G80</f>
        <v>0</v>
      </c>
      <c r="K1542" s="18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  <c r="BY1542" s="1"/>
      <c r="BZ1542" s="1"/>
      <c r="CA1542" s="1"/>
      <c r="CB1542" s="1"/>
      <c r="CC1542" s="1"/>
      <c r="CD1542" s="1"/>
      <c r="CE1542" s="1"/>
      <c r="CF1542" s="1"/>
      <c r="CG1542" s="1"/>
      <c r="CH1542" s="1"/>
      <c r="CI1542" s="1"/>
      <c r="CJ1542" s="1"/>
      <c r="CK1542" s="1"/>
      <c r="CL1542" s="1"/>
      <c r="CM1542" s="1"/>
      <c r="CN1542" s="1"/>
      <c r="CO1542" s="1"/>
      <c r="CP1542" s="1"/>
      <c r="CQ1542" s="1"/>
      <c r="CR1542" s="1"/>
      <c r="CS1542" s="1"/>
      <c r="CT1542" s="1"/>
      <c r="CU1542" s="1"/>
      <c r="CV1542" s="1"/>
      <c r="CW1542" s="1"/>
      <c r="CX1542" s="1"/>
      <c r="CY1542" s="1"/>
    </row>
    <row r="1543" spans="1:103" hidden="1" x14ac:dyDescent="0.25">
      <c r="A1543" s="1"/>
      <c r="B1543" s="1"/>
      <c r="E1543" s="16" t="s">
        <v>190</v>
      </c>
      <c r="F1543" s="51" t="s">
        <v>191</v>
      </c>
      <c r="G1543" s="17">
        <f>[1]Лист5!D81</f>
        <v>0</v>
      </c>
      <c r="H1543" s="17">
        <f>[1]Лист5!E81</f>
        <v>0</v>
      </c>
      <c r="I1543" s="17">
        <f>[1]Лист5!F81</f>
        <v>0</v>
      </c>
      <c r="J1543" s="17">
        <f>[1]Лист5!G81</f>
        <v>0</v>
      </c>
      <c r="K1543" s="18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  <c r="BY1543" s="1"/>
      <c r="BZ1543" s="1"/>
      <c r="CA1543" s="1"/>
      <c r="CB1543" s="1"/>
      <c r="CC1543" s="1"/>
      <c r="CD1543" s="1"/>
      <c r="CE1543" s="1"/>
      <c r="CF1543" s="1"/>
      <c r="CG1543" s="1"/>
      <c r="CH1543" s="1"/>
      <c r="CI1543" s="1"/>
      <c r="CJ1543" s="1"/>
      <c r="CK1543" s="1"/>
      <c r="CL1543" s="1"/>
      <c r="CM1543" s="1"/>
      <c r="CN1543" s="1"/>
      <c r="CO1543" s="1"/>
      <c r="CP1543" s="1"/>
      <c r="CQ1543" s="1"/>
      <c r="CR1543" s="1"/>
      <c r="CS1543" s="1"/>
      <c r="CT1543" s="1"/>
      <c r="CU1543" s="1"/>
      <c r="CV1543" s="1"/>
      <c r="CW1543" s="1"/>
      <c r="CX1543" s="1"/>
      <c r="CY1543" s="1"/>
    </row>
    <row r="1544" spans="1:103" hidden="1" x14ac:dyDescent="0.25">
      <c r="A1544" s="1"/>
      <c r="B1544" s="1"/>
      <c r="E1544" s="16" t="s">
        <v>192</v>
      </c>
      <c r="F1544" s="51" t="s">
        <v>193</v>
      </c>
      <c r="G1544" s="17">
        <f>[1]Лист5!D82</f>
        <v>0</v>
      </c>
      <c r="H1544" s="17">
        <f>[1]Лист5!E82</f>
        <v>0</v>
      </c>
      <c r="I1544" s="17">
        <f>[1]Лист5!F82</f>
        <v>0</v>
      </c>
      <c r="J1544" s="17">
        <f>[1]Лист5!G82</f>
        <v>0</v>
      </c>
      <c r="K1544" s="18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  <c r="BY1544" s="1"/>
      <c r="BZ1544" s="1"/>
      <c r="CA1544" s="1"/>
      <c r="CB1544" s="1"/>
      <c r="CC1544" s="1"/>
      <c r="CD1544" s="1"/>
      <c r="CE1544" s="1"/>
      <c r="CF1544" s="1"/>
      <c r="CG1544" s="1"/>
      <c r="CH1544" s="1"/>
      <c r="CI1544" s="1"/>
      <c r="CJ1544" s="1"/>
      <c r="CK1544" s="1"/>
      <c r="CL1544" s="1"/>
      <c r="CM1544" s="1"/>
      <c r="CN1544" s="1"/>
      <c r="CO1544" s="1"/>
      <c r="CP1544" s="1"/>
      <c r="CQ1544" s="1"/>
      <c r="CR1544" s="1"/>
      <c r="CS1544" s="1"/>
      <c r="CT1544" s="1"/>
      <c r="CU1544" s="1"/>
      <c r="CV1544" s="1"/>
      <c r="CW1544" s="1"/>
      <c r="CX1544" s="1"/>
      <c r="CY1544" s="1"/>
    </row>
    <row r="1545" spans="1:103" hidden="1" x14ac:dyDescent="0.25">
      <c r="A1545" s="1"/>
      <c r="B1545" s="1"/>
      <c r="E1545" s="16" t="s">
        <v>194</v>
      </c>
      <c r="F1545" s="51" t="s">
        <v>195</v>
      </c>
      <c r="G1545" s="17">
        <f>[1]Лист5!D83</f>
        <v>0</v>
      </c>
      <c r="H1545" s="17">
        <f>[1]Лист5!E83</f>
        <v>0</v>
      </c>
      <c r="I1545" s="17">
        <f>[1]Лист5!F83</f>
        <v>0</v>
      </c>
      <c r="J1545" s="17">
        <f>[1]Лист5!G83</f>
        <v>0</v>
      </c>
      <c r="K1545" s="18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  <c r="BY1545" s="1"/>
      <c r="BZ1545" s="1"/>
      <c r="CA1545" s="1"/>
      <c r="CB1545" s="1"/>
      <c r="CC1545" s="1"/>
      <c r="CD1545" s="1"/>
      <c r="CE1545" s="1"/>
      <c r="CF1545" s="1"/>
      <c r="CG1545" s="1"/>
      <c r="CH1545" s="1"/>
      <c r="CI1545" s="1"/>
      <c r="CJ1545" s="1"/>
      <c r="CK1545" s="1"/>
      <c r="CL1545" s="1"/>
      <c r="CM1545" s="1"/>
      <c r="CN1545" s="1"/>
      <c r="CO1545" s="1"/>
      <c r="CP1545" s="1"/>
      <c r="CQ1545" s="1"/>
      <c r="CR1545" s="1"/>
      <c r="CS1545" s="1"/>
      <c r="CT1545" s="1"/>
      <c r="CU1545" s="1"/>
      <c r="CV1545" s="1"/>
      <c r="CW1545" s="1"/>
      <c r="CX1545" s="1"/>
      <c r="CY1545" s="1"/>
    </row>
    <row r="1546" spans="1:103" hidden="1" x14ac:dyDescent="0.25">
      <c r="A1546" s="1"/>
      <c r="B1546" s="1"/>
      <c r="E1546" s="16" t="s">
        <v>196</v>
      </c>
      <c r="F1546" s="51" t="s">
        <v>197</v>
      </c>
      <c r="G1546" s="17">
        <f>[1]Лист5!D84</f>
        <v>0</v>
      </c>
      <c r="H1546" s="17">
        <f>[1]Лист5!E84</f>
        <v>0</v>
      </c>
      <c r="I1546" s="17">
        <f>[1]Лист5!F84</f>
        <v>0</v>
      </c>
      <c r="J1546" s="17">
        <f>[1]Лист5!G84</f>
        <v>0</v>
      </c>
      <c r="K1546" s="18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  <c r="CI1546" s="1"/>
      <c r="CJ1546" s="1"/>
      <c r="CK1546" s="1"/>
      <c r="CL1546" s="1"/>
      <c r="CM1546" s="1"/>
      <c r="CN1546" s="1"/>
      <c r="CO1546" s="1"/>
      <c r="CP1546" s="1"/>
      <c r="CQ1546" s="1"/>
      <c r="CR1546" s="1"/>
      <c r="CS1546" s="1"/>
      <c r="CT1546" s="1"/>
      <c r="CU1546" s="1"/>
      <c r="CV1546" s="1"/>
      <c r="CW1546" s="1"/>
      <c r="CX1546" s="1"/>
      <c r="CY1546" s="1"/>
    </row>
    <row r="1547" spans="1:103" ht="30" hidden="1" x14ac:dyDescent="0.25">
      <c r="A1547" s="1"/>
      <c r="B1547" s="1"/>
      <c r="E1547" s="56" t="s">
        <v>198</v>
      </c>
      <c r="F1547" s="51" t="s">
        <v>199</v>
      </c>
      <c r="G1547" s="17">
        <f>[1]Лист5!D85</f>
        <v>0</v>
      </c>
      <c r="H1547" s="17">
        <f>[1]Лист5!E85</f>
        <v>0</v>
      </c>
      <c r="I1547" s="17">
        <f>[1]Лист5!F85</f>
        <v>0</v>
      </c>
      <c r="J1547" s="17">
        <f>[1]Лист5!G85</f>
        <v>0</v>
      </c>
      <c r="K1547" s="18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  <c r="BY1547" s="1"/>
      <c r="BZ1547" s="1"/>
      <c r="CA1547" s="1"/>
      <c r="CB1547" s="1"/>
      <c r="CC1547" s="1"/>
      <c r="CD1547" s="1"/>
      <c r="CE1547" s="1"/>
      <c r="CF1547" s="1"/>
      <c r="CG1547" s="1"/>
      <c r="CH1547" s="1"/>
      <c r="CI1547" s="1"/>
      <c r="CJ1547" s="1"/>
      <c r="CK1547" s="1"/>
      <c r="CL1547" s="1"/>
      <c r="CM1547" s="1"/>
      <c r="CN1547" s="1"/>
      <c r="CO1547" s="1"/>
      <c r="CP1547" s="1"/>
      <c r="CQ1547" s="1"/>
      <c r="CR1547" s="1"/>
      <c r="CS1547" s="1"/>
      <c r="CT1547" s="1"/>
      <c r="CU1547" s="1"/>
      <c r="CV1547" s="1"/>
      <c r="CW1547" s="1"/>
      <c r="CX1547" s="1"/>
      <c r="CY1547" s="1"/>
    </row>
    <row r="1548" spans="1:103" hidden="1" x14ac:dyDescent="0.25">
      <c r="A1548" s="1"/>
      <c r="B1548" s="1"/>
      <c r="E1548" s="56" t="s">
        <v>200</v>
      </c>
      <c r="F1548" s="51" t="s">
        <v>201</v>
      </c>
      <c r="G1548" s="17">
        <f>[1]Лист5!D86</f>
        <v>0</v>
      </c>
      <c r="H1548" s="17">
        <f>[1]Лист5!E86</f>
        <v>0</v>
      </c>
      <c r="I1548" s="17">
        <f>[1]Лист5!F86</f>
        <v>0</v>
      </c>
      <c r="J1548" s="17">
        <f>[1]Лист5!G86</f>
        <v>0</v>
      </c>
      <c r="K1548" s="18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  <c r="BX1548" s="1"/>
      <c r="BY1548" s="1"/>
      <c r="BZ1548" s="1"/>
      <c r="CA1548" s="1"/>
      <c r="CB1548" s="1"/>
      <c r="CC1548" s="1"/>
      <c r="CD1548" s="1"/>
      <c r="CE1548" s="1"/>
      <c r="CF1548" s="1"/>
      <c r="CG1548" s="1"/>
      <c r="CH1548" s="1"/>
      <c r="CI1548" s="1"/>
      <c r="CJ1548" s="1"/>
      <c r="CK1548" s="1"/>
      <c r="CL1548" s="1"/>
      <c r="CM1548" s="1"/>
      <c r="CN1548" s="1"/>
      <c r="CO1548" s="1"/>
      <c r="CP1548" s="1"/>
      <c r="CQ1548" s="1"/>
      <c r="CR1548" s="1"/>
      <c r="CS1548" s="1"/>
      <c r="CT1548" s="1"/>
      <c r="CU1548" s="1"/>
      <c r="CV1548" s="1"/>
      <c r="CW1548" s="1"/>
      <c r="CX1548" s="1"/>
      <c r="CY1548" s="1"/>
    </row>
    <row r="1549" spans="1:103" hidden="1" x14ac:dyDescent="0.25">
      <c r="A1549" s="1"/>
      <c r="B1549" s="1"/>
      <c r="E1549" s="46" t="s">
        <v>202</v>
      </c>
      <c r="F1549" s="52" t="s">
        <v>203</v>
      </c>
      <c r="G1549" s="17">
        <f>[1]Лист5!D87</f>
        <v>0</v>
      </c>
      <c r="H1549" s="17">
        <f>[1]Лист5!E87</f>
        <v>0</v>
      </c>
      <c r="I1549" s="17">
        <f>[1]Лист5!F87</f>
        <v>0</v>
      </c>
      <c r="J1549" s="17">
        <f>[1]Лист5!G87</f>
        <v>0</v>
      </c>
      <c r="K1549" s="18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  <c r="BW1549" s="1"/>
      <c r="BX1549" s="1"/>
      <c r="BY1549" s="1"/>
      <c r="BZ1549" s="1"/>
      <c r="CA1549" s="1"/>
      <c r="CB1549" s="1"/>
      <c r="CC1549" s="1"/>
      <c r="CD1549" s="1"/>
      <c r="CE1549" s="1"/>
      <c r="CF1549" s="1"/>
      <c r="CG1549" s="1"/>
      <c r="CH1549" s="1"/>
      <c r="CI1549" s="1"/>
      <c r="CJ1549" s="1"/>
      <c r="CK1549" s="1"/>
      <c r="CL1549" s="1"/>
      <c r="CM1549" s="1"/>
      <c r="CN1549" s="1"/>
      <c r="CO1549" s="1"/>
      <c r="CP1549" s="1"/>
      <c r="CQ1549" s="1"/>
      <c r="CR1549" s="1"/>
      <c r="CS1549" s="1"/>
      <c r="CT1549" s="1"/>
      <c r="CU1549" s="1"/>
      <c r="CV1549" s="1"/>
      <c r="CW1549" s="1"/>
      <c r="CX1549" s="1"/>
      <c r="CY1549" s="1"/>
    </row>
    <row r="1550" spans="1:103" x14ac:dyDescent="0.25">
      <c r="C1550" s="1" t="s">
        <v>1</v>
      </c>
      <c r="E1550" s="16">
        <v>2.5</v>
      </c>
      <c r="F1550" s="19" t="s">
        <v>10</v>
      </c>
      <c r="G1550" s="17">
        <f>[1]Лист5!D88</f>
        <v>0</v>
      </c>
      <c r="H1550" s="17">
        <f>[1]Лист5!E88</f>
        <v>0</v>
      </c>
      <c r="I1550" s="17">
        <f>[1]Лист5!F88</f>
        <v>0</v>
      </c>
      <c r="J1550" s="17">
        <f>[1]Лист5!G88</f>
        <v>0</v>
      </c>
      <c r="K1550" s="24"/>
      <c r="L1550" s="24"/>
      <c r="M1550" s="1"/>
      <c r="N1550" s="1"/>
      <c r="O1550" s="1"/>
      <c r="P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  <c r="BY1550" s="1"/>
      <c r="BZ1550" s="1"/>
      <c r="CA1550" s="1"/>
      <c r="CB1550" s="1"/>
      <c r="CC1550" s="1"/>
      <c r="CD1550" s="1"/>
      <c r="CE1550" s="1"/>
      <c r="CF1550" s="1"/>
      <c r="CG1550" s="1"/>
      <c r="CH1550" s="1"/>
      <c r="CI1550" s="1"/>
      <c r="CJ1550" s="1"/>
      <c r="CK1550" s="1"/>
      <c r="CL1550" s="1"/>
      <c r="CM1550" s="1"/>
      <c r="CN1550" s="1"/>
      <c r="CO1550" s="1"/>
      <c r="CP1550" s="1"/>
      <c r="CQ1550" s="1"/>
      <c r="CR1550" s="1"/>
      <c r="CS1550" s="1"/>
      <c r="CT1550" s="1"/>
      <c r="CU1550" s="1"/>
      <c r="CV1550" s="1"/>
      <c r="CW1550" s="1"/>
      <c r="CX1550" s="1"/>
      <c r="CY1550" s="1"/>
    </row>
    <row r="1551" spans="1:103" x14ac:dyDescent="0.25">
      <c r="C1551" s="1" t="s">
        <v>1</v>
      </c>
      <c r="E1551" s="16">
        <v>2.6</v>
      </c>
      <c r="F1551" s="21" t="s">
        <v>11</v>
      </c>
      <c r="G1551" s="17">
        <f>[1]Лист5!D89</f>
        <v>0</v>
      </c>
      <c r="H1551" s="17">
        <f>[1]Лист5!E89</f>
        <v>0</v>
      </c>
      <c r="I1551" s="17">
        <f>[1]Лист5!F89</f>
        <v>0</v>
      </c>
      <c r="J1551" s="17">
        <f>[1]Лист5!G89</f>
        <v>0</v>
      </c>
      <c r="K1551" s="24"/>
      <c r="L1551" s="24"/>
      <c r="M1551" s="1"/>
      <c r="N1551" s="1"/>
      <c r="O1551" s="1"/>
      <c r="P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  <c r="BX1551" s="1"/>
      <c r="BY1551" s="1"/>
      <c r="BZ1551" s="1"/>
      <c r="CA1551" s="1"/>
      <c r="CB1551" s="1"/>
      <c r="CC1551" s="1"/>
      <c r="CD1551" s="1"/>
      <c r="CE1551" s="1"/>
      <c r="CF1551" s="1"/>
      <c r="CG1551" s="1"/>
      <c r="CH1551" s="1"/>
      <c r="CI1551" s="1"/>
      <c r="CJ1551" s="1"/>
      <c r="CK1551" s="1"/>
      <c r="CL1551" s="1"/>
      <c r="CM1551" s="1"/>
      <c r="CN1551" s="1"/>
      <c r="CO1551" s="1"/>
      <c r="CP1551" s="1"/>
      <c r="CQ1551" s="1"/>
      <c r="CR1551" s="1"/>
      <c r="CS1551" s="1"/>
      <c r="CT1551" s="1"/>
      <c r="CU1551" s="1"/>
      <c r="CV1551" s="1"/>
      <c r="CW1551" s="1"/>
      <c r="CX1551" s="1"/>
      <c r="CY1551" s="1"/>
    </row>
    <row r="1552" spans="1:103" x14ac:dyDescent="0.25">
      <c r="C1552" s="1" t="s">
        <v>1</v>
      </c>
      <c r="E1552" s="16" t="s">
        <v>12</v>
      </c>
      <c r="F1552" s="21" t="s">
        <v>20</v>
      </c>
      <c r="G1552" s="17">
        <f>[1]Лист5!D90</f>
        <v>0</v>
      </c>
      <c r="H1552" s="17">
        <f>[1]Лист5!E90</f>
        <v>0</v>
      </c>
      <c r="I1552" s="17">
        <f>[1]Лист5!F90</f>
        <v>0</v>
      </c>
      <c r="J1552" s="17">
        <f>[1]Лист5!G90</f>
        <v>0</v>
      </c>
      <c r="K1552" s="24"/>
      <c r="L1552" s="24"/>
      <c r="M1552" s="1"/>
      <c r="N1552" s="1"/>
      <c r="O1552" s="1"/>
      <c r="P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  <c r="BY1552" s="1"/>
      <c r="BZ1552" s="1"/>
      <c r="CA1552" s="1"/>
      <c r="CB1552" s="1"/>
      <c r="CC1552" s="1"/>
      <c r="CD1552" s="1"/>
      <c r="CE1552" s="1"/>
      <c r="CF1552" s="1"/>
      <c r="CG1552" s="1"/>
      <c r="CH1552" s="1"/>
      <c r="CI1552" s="1"/>
      <c r="CJ1552" s="1"/>
      <c r="CK1552" s="1"/>
      <c r="CL1552" s="1"/>
      <c r="CM1552" s="1"/>
      <c r="CN1552" s="1"/>
      <c r="CO1552" s="1"/>
      <c r="CP1552" s="1"/>
      <c r="CQ1552" s="1"/>
      <c r="CR1552" s="1"/>
      <c r="CS1552" s="1"/>
      <c r="CT1552" s="1"/>
      <c r="CU1552" s="1"/>
      <c r="CV1552" s="1"/>
      <c r="CW1552" s="1"/>
      <c r="CX1552" s="1"/>
      <c r="CY1552" s="1"/>
    </row>
    <row r="1553" spans="1:103" x14ac:dyDescent="0.25">
      <c r="C1553" s="1" t="s">
        <v>1</v>
      </c>
      <c r="E1553" s="16">
        <v>2.8</v>
      </c>
      <c r="F1553" s="19" t="s">
        <v>14</v>
      </c>
      <c r="G1553" s="17">
        <f>[1]Лист5!D91</f>
        <v>346500</v>
      </c>
      <c r="H1553" s="17">
        <f>[1]Лист5!E91</f>
        <v>0</v>
      </c>
      <c r="I1553" s="17">
        <f>[1]Лист5!F91</f>
        <v>0</v>
      </c>
      <c r="J1553" s="17">
        <f>[1]Лист5!G91</f>
        <v>346500</v>
      </c>
      <c r="K1553" s="24"/>
      <c r="L1553" s="24"/>
      <c r="M1553" s="1"/>
      <c r="N1553" s="1"/>
      <c r="O1553" s="1"/>
      <c r="P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  <c r="BX1553" s="1"/>
      <c r="BY1553" s="1"/>
      <c r="BZ1553" s="1"/>
      <c r="CA1553" s="1"/>
      <c r="CB1553" s="1"/>
      <c r="CC1553" s="1"/>
      <c r="CD1553" s="1"/>
      <c r="CE1553" s="1"/>
      <c r="CF1553" s="1"/>
      <c r="CG1553" s="1"/>
      <c r="CH1553" s="1"/>
      <c r="CI1553" s="1"/>
      <c r="CJ1553" s="1"/>
      <c r="CK1553" s="1"/>
      <c r="CL1553" s="1"/>
      <c r="CM1553" s="1"/>
      <c r="CN1553" s="1"/>
      <c r="CO1553" s="1"/>
      <c r="CP1553" s="1"/>
      <c r="CQ1553" s="1"/>
      <c r="CR1553" s="1"/>
      <c r="CS1553" s="1"/>
      <c r="CT1553" s="1"/>
      <c r="CU1553" s="1"/>
      <c r="CV1553" s="1"/>
      <c r="CW1553" s="1"/>
      <c r="CX1553" s="1"/>
      <c r="CY1553" s="1"/>
    </row>
    <row r="1554" spans="1:103" ht="27" hidden="1" x14ac:dyDescent="0.25">
      <c r="A1554" s="1"/>
      <c r="B1554" s="1"/>
      <c r="E1554" s="44" t="s">
        <v>204</v>
      </c>
      <c r="F1554" s="48" t="s">
        <v>205</v>
      </c>
      <c r="G1554" s="17">
        <f>[1]Лист5!D92</f>
        <v>0</v>
      </c>
      <c r="H1554" s="17">
        <f>[1]Лист5!E92</f>
        <v>0</v>
      </c>
      <c r="I1554" s="17">
        <f>[1]Лист5!F92</f>
        <v>0</v>
      </c>
      <c r="J1554" s="17">
        <f>[1]Лист5!G92</f>
        <v>0</v>
      </c>
      <c r="K1554" s="18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  <c r="CI1554" s="1"/>
      <c r="CJ1554" s="1"/>
      <c r="CK1554" s="1"/>
      <c r="CL1554" s="1"/>
      <c r="CM1554" s="1"/>
      <c r="CN1554" s="1"/>
      <c r="CO1554" s="1"/>
      <c r="CP1554" s="1"/>
      <c r="CQ1554" s="1"/>
      <c r="CR1554" s="1"/>
      <c r="CS1554" s="1"/>
      <c r="CT1554" s="1"/>
      <c r="CU1554" s="1"/>
      <c r="CV1554" s="1"/>
      <c r="CW1554" s="1"/>
      <c r="CX1554" s="1"/>
      <c r="CY1554" s="1"/>
    </row>
    <row r="1555" spans="1:103" hidden="1" x14ac:dyDescent="0.25">
      <c r="A1555" s="1"/>
      <c r="B1555" s="1"/>
      <c r="E1555" s="16" t="s">
        <v>206</v>
      </c>
      <c r="F1555" s="54" t="s">
        <v>207</v>
      </c>
      <c r="G1555" s="17">
        <f>[1]Лист5!D93</f>
        <v>0</v>
      </c>
      <c r="H1555" s="17">
        <f>[1]Лист5!E93</f>
        <v>0</v>
      </c>
      <c r="I1555" s="17">
        <f>[1]Лист5!F93</f>
        <v>0</v>
      </c>
      <c r="J1555" s="17">
        <f>[1]Лист5!G93</f>
        <v>0</v>
      </c>
      <c r="K1555" s="18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  <c r="CI1555" s="1"/>
      <c r="CJ1555" s="1"/>
      <c r="CK1555" s="1"/>
      <c r="CL1555" s="1"/>
      <c r="CM1555" s="1"/>
      <c r="CN1555" s="1"/>
      <c r="CO1555" s="1"/>
      <c r="CP1555" s="1"/>
      <c r="CQ1555" s="1"/>
      <c r="CR1555" s="1"/>
      <c r="CS1555" s="1"/>
      <c r="CT1555" s="1"/>
      <c r="CU1555" s="1"/>
      <c r="CV1555" s="1"/>
      <c r="CW1555" s="1"/>
      <c r="CX1555" s="1"/>
      <c r="CY1555" s="1"/>
    </row>
    <row r="1556" spans="1:103" hidden="1" x14ac:dyDescent="0.25">
      <c r="A1556" s="1"/>
      <c r="B1556" s="1"/>
      <c r="E1556" s="16" t="s">
        <v>208</v>
      </c>
      <c r="F1556" s="54" t="s">
        <v>209</v>
      </c>
      <c r="G1556" s="17">
        <f>[1]Лист5!D94</f>
        <v>0</v>
      </c>
      <c r="H1556" s="17">
        <f>[1]Лист5!E94</f>
        <v>0</v>
      </c>
      <c r="I1556" s="17">
        <f>[1]Лист5!F94</f>
        <v>0</v>
      </c>
      <c r="J1556" s="17">
        <f>[1]Лист5!G94</f>
        <v>0</v>
      </c>
      <c r="K1556" s="18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  <c r="BX1556" s="1"/>
      <c r="BY1556" s="1"/>
      <c r="BZ1556" s="1"/>
      <c r="CA1556" s="1"/>
      <c r="CB1556" s="1"/>
      <c r="CC1556" s="1"/>
      <c r="CD1556" s="1"/>
      <c r="CE1556" s="1"/>
      <c r="CF1556" s="1"/>
      <c r="CG1556" s="1"/>
      <c r="CH1556" s="1"/>
      <c r="CI1556" s="1"/>
      <c r="CJ1556" s="1"/>
      <c r="CK1556" s="1"/>
      <c r="CL1556" s="1"/>
      <c r="CM1556" s="1"/>
      <c r="CN1556" s="1"/>
      <c r="CO1556" s="1"/>
      <c r="CP1556" s="1"/>
      <c r="CQ1556" s="1"/>
      <c r="CR1556" s="1"/>
      <c r="CS1556" s="1"/>
      <c r="CT1556" s="1"/>
      <c r="CU1556" s="1"/>
      <c r="CV1556" s="1"/>
      <c r="CW1556" s="1"/>
      <c r="CX1556" s="1"/>
      <c r="CY1556" s="1"/>
    </row>
    <row r="1557" spans="1:103" hidden="1" x14ac:dyDescent="0.25">
      <c r="A1557" s="1"/>
      <c r="B1557" s="1"/>
      <c r="E1557" s="16" t="s">
        <v>210</v>
      </c>
      <c r="F1557" s="54" t="s">
        <v>211</v>
      </c>
      <c r="G1557" s="17">
        <f>[1]Лист5!D95</f>
        <v>0</v>
      </c>
      <c r="H1557" s="17">
        <f>[1]Лист5!E95</f>
        <v>0</v>
      </c>
      <c r="I1557" s="17">
        <f>[1]Лист5!F95</f>
        <v>0</v>
      </c>
      <c r="J1557" s="17">
        <f>[1]Лист5!G95</f>
        <v>0</v>
      </c>
      <c r="K1557" s="18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  <c r="BX1557" s="1"/>
      <c r="BY1557" s="1"/>
      <c r="BZ1557" s="1"/>
      <c r="CA1557" s="1"/>
      <c r="CB1557" s="1"/>
      <c r="CC1557" s="1"/>
      <c r="CD1557" s="1"/>
      <c r="CE1557" s="1"/>
      <c r="CF1557" s="1"/>
      <c r="CG1557" s="1"/>
      <c r="CH1557" s="1"/>
      <c r="CI1557" s="1"/>
      <c r="CJ1557" s="1"/>
      <c r="CK1557" s="1"/>
      <c r="CL1557" s="1"/>
      <c r="CM1557" s="1"/>
      <c r="CN1557" s="1"/>
      <c r="CO1557" s="1"/>
      <c r="CP1557" s="1"/>
      <c r="CQ1557" s="1"/>
      <c r="CR1557" s="1"/>
      <c r="CS1557" s="1"/>
      <c r="CT1557" s="1"/>
      <c r="CU1557" s="1"/>
      <c r="CV1557" s="1"/>
      <c r="CW1557" s="1"/>
      <c r="CX1557" s="1"/>
      <c r="CY1557" s="1"/>
    </row>
    <row r="1558" spans="1:103" hidden="1" x14ac:dyDescent="0.25">
      <c r="A1558" s="1"/>
      <c r="B1558" s="1"/>
      <c r="E1558" s="16" t="s">
        <v>212</v>
      </c>
      <c r="F1558" s="54" t="s">
        <v>213</v>
      </c>
      <c r="G1558" s="17">
        <f>[1]Лист5!D96</f>
        <v>0</v>
      </c>
      <c r="H1558" s="17">
        <f>[1]Лист5!E96</f>
        <v>0</v>
      </c>
      <c r="I1558" s="17">
        <f>[1]Лист5!F96</f>
        <v>0</v>
      </c>
      <c r="J1558" s="17">
        <f>[1]Лист5!G96</f>
        <v>0</v>
      </c>
      <c r="K1558" s="18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  <c r="BY1558" s="1"/>
      <c r="BZ1558" s="1"/>
      <c r="CA1558" s="1"/>
      <c r="CB1558" s="1"/>
      <c r="CC1558" s="1"/>
      <c r="CD1558" s="1"/>
      <c r="CE1558" s="1"/>
      <c r="CF1558" s="1"/>
      <c r="CG1558" s="1"/>
      <c r="CH1558" s="1"/>
      <c r="CI1558" s="1"/>
      <c r="CJ1558" s="1"/>
      <c r="CK1558" s="1"/>
      <c r="CL1558" s="1"/>
      <c r="CM1558" s="1"/>
      <c r="CN1558" s="1"/>
      <c r="CO1558" s="1"/>
      <c r="CP1558" s="1"/>
      <c r="CQ1558" s="1"/>
      <c r="CR1558" s="1"/>
      <c r="CS1558" s="1"/>
      <c r="CT1558" s="1"/>
      <c r="CU1558" s="1"/>
      <c r="CV1558" s="1"/>
      <c r="CW1558" s="1"/>
      <c r="CX1558" s="1"/>
      <c r="CY1558" s="1"/>
    </row>
    <row r="1559" spans="1:103" hidden="1" x14ac:dyDescent="0.25">
      <c r="A1559" s="1"/>
      <c r="B1559" s="1"/>
      <c r="E1559" s="16" t="s">
        <v>214</v>
      </c>
      <c r="F1559" s="54" t="s">
        <v>215</v>
      </c>
      <c r="G1559" s="17">
        <f>[1]Лист5!D97</f>
        <v>0</v>
      </c>
      <c r="H1559" s="17">
        <f>[1]Лист5!E97</f>
        <v>0</v>
      </c>
      <c r="I1559" s="17">
        <f>[1]Лист5!F97</f>
        <v>0</v>
      </c>
      <c r="J1559" s="17">
        <f>[1]Лист5!G97</f>
        <v>0</v>
      </c>
      <c r="K1559" s="18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  <c r="CM1559" s="1"/>
      <c r="CN1559" s="1"/>
      <c r="CO1559" s="1"/>
      <c r="CP1559" s="1"/>
      <c r="CQ1559" s="1"/>
      <c r="CR1559" s="1"/>
      <c r="CS1559" s="1"/>
      <c r="CT1559" s="1"/>
      <c r="CU1559" s="1"/>
      <c r="CV1559" s="1"/>
      <c r="CW1559" s="1"/>
      <c r="CX1559" s="1"/>
      <c r="CY1559" s="1"/>
    </row>
    <row r="1560" spans="1:103" hidden="1" x14ac:dyDescent="0.25">
      <c r="A1560" s="1"/>
      <c r="B1560" s="1"/>
      <c r="E1560" s="16" t="s">
        <v>216</v>
      </c>
      <c r="F1560" s="54" t="s">
        <v>217</v>
      </c>
      <c r="G1560" s="17">
        <f>[1]Лист5!D98</f>
        <v>0</v>
      </c>
      <c r="H1560" s="17">
        <f>[1]Лист5!E98</f>
        <v>0</v>
      </c>
      <c r="I1560" s="17">
        <f>[1]Лист5!F98</f>
        <v>0</v>
      </c>
      <c r="J1560" s="17">
        <f>[1]Лист5!G98</f>
        <v>0</v>
      </c>
      <c r="K1560" s="18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  <c r="BX1560" s="1"/>
      <c r="BY1560" s="1"/>
      <c r="BZ1560" s="1"/>
      <c r="CA1560" s="1"/>
      <c r="CB1560" s="1"/>
      <c r="CC1560" s="1"/>
      <c r="CD1560" s="1"/>
      <c r="CE1560" s="1"/>
      <c r="CF1560" s="1"/>
      <c r="CG1560" s="1"/>
      <c r="CH1560" s="1"/>
      <c r="CI1560" s="1"/>
      <c r="CJ1560" s="1"/>
      <c r="CK1560" s="1"/>
      <c r="CL1560" s="1"/>
      <c r="CM1560" s="1"/>
      <c r="CN1560" s="1"/>
      <c r="CO1560" s="1"/>
      <c r="CP1560" s="1"/>
      <c r="CQ1560" s="1"/>
      <c r="CR1560" s="1"/>
      <c r="CS1560" s="1"/>
      <c r="CT1560" s="1"/>
      <c r="CU1560" s="1"/>
      <c r="CV1560" s="1"/>
      <c r="CW1560" s="1"/>
      <c r="CX1560" s="1"/>
      <c r="CY1560" s="1"/>
    </row>
    <row r="1561" spans="1:103" hidden="1" x14ac:dyDescent="0.25">
      <c r="A1561" s="1"/>
      <c r="B1561" s="1"/>
      <c r="E1561" s="16" t="s">
        <v>218</v>
      </c>
      <c r="F1561" s="54" t="s">
        <v>219</v>
      </c>
      <c r="G1561" s="17">
        <f>[1]Лист5!D99</f>
        <v>0</v>
      </c>
      <c r="H1561" s="17">
        <f>[1]Лист5!E99</f>
        <v>0</v>
      </c>
      <c r="I1561" s="17">
        <f>[1]Лист5!F99</f>
        <v>0</v>
      </c>
      <c r="J1561" s="17">
        <f>[1]Лист5!G99</f>
        <v>0</v>
      </c>
      <c r="K1561" s="18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  <c r="BX1561" s="1"/>
      <c r="BY1561" s="1"/>
      <c r="BZ1561" s="1"/>
      <c r="CA1561" s="1"/>
      <c r="CB1561" s="1"/>
      <c r="CC1561" s="1"/>
      <c r="CD1561" s="1"/>
      <c r="CE1561" s="1"/>
      <c r="CF1561" s="1"/>
      <c r="CG1561" s="1"/>
      <c r="CH1561" s="1"/>
      <c r="CI1561" s="1"/>
      <c r="CJ1561" s="1"/>
      <c r="CK1561" s="1"/>
      <c r="CL1561" s="1"/>
      <c r="CM1561" s="1"/>
      <c r="CN1561" s="1"/>
      <c r="CO1561" s="1"/>
      <c r="CP1561" s="1"/>
      <c r="CQ1561" s="1"/>
      <c r="CR1561" s="1"/>
      <c r="CS1561" s="1"/>
      <c r="CT1561" s="1"/>
      <c r="CU1561" s="1"/>
      <c r="CV1561" s="1"/>
      <c r="CW1561" s="1"/>
      <c r="CX1561" s="1"/>
      <c r="CY1561" s="1"/>
    </row>
    <row r="1562" spans="1:103" hidden="1" x14ac:dyDescent="0.25">
      <c r="A1562" s="1"/>
      <c r="B1562" s="1"/>
      <c r="E1562" s="16" t="s">
        <v>220</v>
      </c>
      <c r="F1562" s="54" t="s">
        <v>221</v>
      </c>
      <c r="G1562" s="17">
        <f>[1]Лист5!D100</f>
        <v>346500</v>
      </c>
      <c r="H1562" s="17">
        <f>[1]Лист5!E100</f>
        <v>0</v>
      </c>
      <c r="I1562" s="17">
        <f>[1]Лист5!F100</f>
        <v>0</v>
      </c>
      <c r="J1562" s="17">
        <f>[1]Лист5!G100</f>
        <v>346500</v>
      </c>
      <c r="K1562" s="18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  <c r="BY1562" s="1"/>
      <c r="BZ1562" s="1"/>
      <c r="CA1562" s="1"/>
      <c r="CB1562" s="1"/>
      <c r="CC1562" s="1"/>
      <c r="CD1562" s="1"/>
      <c r="CE1562" s="1"/>
      <c r="CF1562" s="1"/>
      <c r="CG1562" s="1"/>
      <c r="CH1562" s="1"/>
      <c r="CI1562" s="1"/>
      <c r="CJ1562" s="1"/>
      <c r="CK1562" s="1"/>
      <c r="CL1562" s="1"/>
      <c r="CM1562" s="1"/>
      <c r="CN1562" s="1"/>
      <c r="CO1562" s="1"/>
      <c r="CP1562" s="1"/>
      <c r="CQ1562" s="1"/>
      <c r="CR1562" s="1"/>
      <c r="CS1562" s="1"/>
      <c r="CT1562" s="1"/>
      <c r="CU1562" s="1"/>
      <c r="CV1562" s="1"/>
      <c r="CW1562" s="1"/>
      <c r="CX1562" s="1"/>
      <c r="CY1562" s="1"/>
    </row>
    <row r="1563" spans="1:103" hidden="1" x14ac:dyDescent="0.25">
      <c r="A1563" s="1"/>
      <c r="B1563" s="1"/>
      <c r="E1563" s="16" t="s">
        <v>222</v>
      </c>
      <c r="F1563" s="54" t="s">
        <v>223</v>
      </c>
      <c r="G1563" s="17">
        <f>[1]Лист5!D101</f>
        <v>0</v>
      </c>
      <c r="H1563" s="17">
        <f>[1]Лист5!E101</f>
        <v>0</v>
      </c>
      <c r="I1563" s="17">
        <f>[1]Лист5!F101</f>
        <v>0</v>
      </c>
      <c r="J1563" s="17">
        <f>[1]Лист5!G101</f>
        <v>0</v>
      </c>
      <c r="K1563" s="18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  <c r="CM1563" s="1"/>
      <c r="CN1563" s="1"/>
      <c r="CO1563" s="1"/>
      <c r="CP1563" s="1"/>
      <c r="CQ1563" s="1"/>
      <c r="CR1563" s="1"/>
      <c r="CS1563" s="1"/>
      <c r="CT1563" s="1"/>
      <c r="CU1563" s="1"/>
      <c r="CV1563" s="1"/>
      <c r="CW1563" s="1"/>
      <c r="CX1563" s="1"/>
      <c r="CY1563" s="1"/>
    </row>
    <row r="1564" spans="1:103" hidden="1" x14ac:dyDescent="0.25">
      <c r="A1564" s="1"/>
      <c r="B1564" s="1"/>
      <c r="E1564" s="16" t="s">
        <v>224</v>
      </c>
      <c r="F1564" s="54" t="s">
        <v>225</v>
      </c>
      <c r="G1564" s="17">
        <f>[1]Лист5!D102</f>
        <v>0</v>
      </c>
      <c r="H1564" s="17">
        <f>[1]Лист5!E102</f>
        <v>0</v>
      </c>
      <c r="I1564" s="17">
        <f>[1]Лист5!F102</f>
        <v>0</v>
      </c>
      <c r="J1564" s="17">
        <f>[1]Лист5!G102</f>
        <v>0</v>
      </c>
      <c r="K1564" s="18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  <c r="BY1564" s="1"/>
      <c r="BZ1564" s="1"/>
      <c r="CA1564" s="1"/>
      <c r="CB1564" s="1"/>
      <c r="CC1564" s="1"/>
      <c r="CD1564" s="1"/>
      <c r="CE1564" s="1"/>
      <c r="CF1564" s="1"/>
      <c r="CG1564" s="1"/>
      <c r="CH1564" s="1"/>
      <c r="CI1564" s="1"/>
      <c r="CJ1564" s="1"/>
      <c r="CK1564" s="1"/>
      <c r="CL1564" s="1"/>
      <c r="CM1564" s="1"/>
      <c r="CN1564" s="1"/>
      <c r="CO1564" s="1"/>
      <c r="CP1564" s="1"/>
      <c r="CQ1564" s="1"/>
      <c r="CR1564" s="1"/>
      <c r="CS1564" s="1"/>
      <c r="CT1564" s="1"/>
      <c r="CU1564" s="1"/>
      <c r="CV1564" s="1"/>
      <c r="CW1564" s="1"/>
      <c r="CX1564" s="1"/>
      <c r="CY1564" s="1"/>
    </row>
    <row r="1565" spans="1:103" ht="27" hidden="1" x14ac:dyDescent="0.25">
      <c r="A1565" s="1"/>
      <c r="B1565" s="1"/>
      <c r="E1565" s="16" t="s">
        <v>226</v>
      </c>
      <c r="F1565" s="21" t="s">
        <v>227</v>
      </c>
      <c r="G1565" s="17">
        <f>[1]Лист5!D103</f>
        <v>0</v>
      </c>
      <c r="H1565" s="17">
        <f>[1]Лист5!E103</f>
        <v>0</v>
      </c>
      <c r="I1565" s="17">
        <f>[1]Лист5!F103</f>
        <v>0</v>
      </c>
      <c r="J1565" s="17">
        <f>[1]Лист5!G103</f>
        <v>0</v>
      </c>
      <c r="K1565" s="18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  <c r="BY1565" s="1"/>
      <c r="BZ1565" s="1"/>
      <c r="CA1565" s="1"/>
      <c r="CB1565" s="1"/>
      <c r="CC1565" s="1"/>
      <c r="CD1565" s="1"/>
      <c r="CE1565" s="1"/>
      <c r="CF1565" s="1"/>
      <c r="CG1565" s="1"/>
      <c r="CH1565" s="1"/>
      <c r="CI1565" s="1"/>
      <c r="CJ1565" s="1"/>
      <c r="CK1565" s="1"/>
      <c r="CL1565" s="1"/>
      <c r="CM1565" s="1"/>
      <c r="CN1565" s="1"/>
      <c r="CO1565" s="1"/>
      <c r="CP1565" s="1"/>
      <c r="CQ1565" s="1"/>
      <c r="CR1565" s="1"/>
      <c r="CS1565" s="1"/>
      <c r="CT1565" s="1"/>
      <c r="CU1565" s="1"/>
      <c r="CV1565" s="1"/>
      <c r="CW1565" s="1"/>
      <c r="CX1565" s="1"/>
      <c r="CY1565" s="1"/>
    </row>
    <row r="1566" spans="1:103" hidden="1" x14ac:dyDescent="0.25">
      <c r="A1566" s="1"/>
      <c r="B1566" s="1"/>
      <c r="E1566" s="16"/>
      <c r="F1566" s="54" t="s">
        <v>228</v>
      </c>
      <c r="G1566" s="17">
        <f>[1]Лист5!D104</f>
        <v>0</v>
      </c>
      <c r="H1566" s="17">
        <f>[1]Лист5!E104</f>
        <v>0</v>
      </c>
      <c r="I1566" s="17">
        <f>[1]Лист5!F104</f>
        <v>0</v>
      </c>
      <c r="J1566" s="17">
        <f>[1]Лист5!G104</f>
        <v>0</v>
      </c>
      <c r="K1566" s="18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  <c r="CM1566" s="1"/>
      <c r="CN1566" s="1"/>
      <c r="CO1566" s="1"/>
      <c r="CP1566" s="1"/>
      <c r="CQ1566" s="1"/>
      <c r="CR1566" s="1"/>
      <c r="CS1566" s="1"/>
      <c r="CT1566" s="1"/>
      <c r="CU1566" s="1"/>
      <c r="CV1566" s="1"/>
      <c r="CW1566" s="1"/>
      <c r="CX1566" s="1"/>
      <c r="CY1566" s="1"/>
    </row>
    <row r="1567" spans="1:103" hidden="1" x14ac:dyDescent="0.25">
      <c r="A1567" s="1"/>
      <c r="B1567" s="1"/>
      <c r="E1567" s="16"/>
      <c r="F1567" s="54" t="s">
        <v>229</v>
      </c>
      <c r="G1567" s="17">
        <f>[1]Лист5!D105</f>
        <v>0</v>
      </c>
      <c r="H1567" s="17">
        <f>[1]Лист5!E105</f>
        <v>0</v>
      </c>
      <c r="I1567" s="17">
        <f>[1]Лист5!F105</f>
        <v>0</v>
      </c>
      <c r="J1567" s="17">
        <f>[1]Лист5!G105</f>
        <v>0</v>
      </c>
      <c r="K1567" s="18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</row>
    <row r="1568" spans="1:103" hidden="1" x14ac:dyDescent="0.25">
      <c r="A1568" s="1"/>
      <c r="B1568" s="1"/>
      <c r="E1568" s="16"/>
      <c r="F1568" s="54" t="s">
        <v>230</v>
      </c>
      <c r="G1568" s="17">
        <f>[1]Лист5!D106</f>
        <v>0</v>
      </c>
      <c r="H1568" s="17">
        <f>[1]Лист5!E106</f>
        <v>0</v>
      </c>
      <c r="I1568" s="17">
        <f>[1]Лист5!F106</f>
        <v>0</v>
      </c>
      <c r="J1568" s="17">
        <f>[1]Лист5!G106</f>
        <v>0</v>
      </c>
      <c r="K1568" s="18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</row>
    <row r="1569" spans="1:103" hidden="1" x14ac:dyDescent="0.25">
      <c r="A1569" s="1"/>
      <c r="B1569" s="1"/>
      <c r="E1569" s="16"/>
      <c r="F1569" s="54" t="s">
        <v>231</v>
      </c>
      <c r="G1569" s="17">
        <f>[1]Лист5!D107</f>
        <v>0</v>
      </c>
      <c r="H1569" s="17">
        <f>[1]Лист5!E107</f>
        <v>0</v>
      </c>
      <c r="I1569" s="17">
        <f>[1]Лист5!F107</f>
        <v>0</v>
      </c>
      <c r="J1569" s="17">
        <f>[1]Лист5!G107</f>
        <v>0</v>
      </c>
      <c r="K1569" s="18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  <c r="BX1569" s="1"/>
      <c r="BY1569" s="1"/>
      <c r="BZ1569" s="1"/>
      <c r="CA1569" s="1"/>
      <c r="CB1569" s="1"/>
      <c r="CC1569" s="1"/>
      <c r="CD1569" s="1"/>
      <c r="CE1569" s="1"/>
      <c r="CF1569" s="1"/>
      <c r="CG1569" s="1"/>
      <c r="CH1569" s="1"/>
      <c r="CI1569" s="1"/>
      <c r="CJ1569" s="1"/>
      <c r="CK1569" s="1"/>
      <c r="CL1569" s="1"/>
      <c r="CM1569" s="1"/>
      <c r="CN1569" s="1"/>
      <c r="CO1569" s="1"/>
      <c r="CP1569" s="1"/>
      <c r="CQ1569" s="1"/>
      <c r="CR1569" s="1"/>
      <c r="CS1569" s="1"/>
      <c r="CT1569" s="1"/>
      <c r="CU1569" s="1"/>
      <c r="CV1569" s="1"/>
      <c r="CW1569" s="1"/>
      <c r="CX1569" s="1"/>
      <c r="CY1569" s="1"/>
    </row>
    <row r="1570" spans="1:103" hidden="1" x14ac:dyDescent="0.25">
      <c r="A1570" s="1"/>
      <c r="B1570" s="1"/>
      <c r="E1570" s="46" t="s">
        <v>232</v>
      </c>
      <c r="F1570" s="54" t="s">
        <v>233</v>
      </c>
      <c r="G1570" s="17">
        <f>[1]Лист5!D108</f>
        <v>0</v>
      </c>
      <c r="H1570" s="17">
        <f>[1]Лист5!E108</f>
        <v>0</v>
      </c>
      <c r="I1570" s="17">
        <f>[1]Лист5!F108</f>
        <v>0</v>
      </c>
      <c r="J1570" s="17">
        <f>[1]Лист5!G108</f>
        <v>0</v>
      </c>
      <c r="K1570" s="18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/>
      <c r="CK1570" s="1"/>
      <c r="CL1570" s="1"/>
      <c r="CM1570" s="1"/>
      <c r="CN1570" s="1"/>
      <c r="CO1570" s="1"/>
      <c r="CP1570" s="1"/>
      <c r="CQ1570" s="1"/>
      <c r="CR1570" s="1"/>
      <c r="CS1570" s="1"/>
      <c r="CT1570" s="1"/>
      <c r="CU1570" s="1"/>
      <c r="CV1570" s="1"/>
      <c r="CW1570" s="1"/>
      <c r="CX1570" s="1"/>
      <c r="CY1570" s="1"/>
    </row>
    <row r="1571" spans="1:103" hidden="1" x14ac:dyDescent="0.25">
      <c r="A1571" s="1"/>
      <c r="B1571" s="1"/>
      <c r="E1571" s="46" t="s">
        <v>234</v>
      </c>
      <c r="F1571" s="54" t="s">
        <v>235</v>
      </c>
      <c r="G1571" s="17">
        <f>[1]Лист5!D109</f>
        <v>0</v>
      </c>
      <c r="H1571" s="17">
        <f>[1]Лист5!E109</f>
        <v>0</v>
      </c>
      <c r="I1571" s="17">
        <f>[1]Лист5!F109</f>
        <v>0</v>
      </c>
      <c r="J1571" s="17">
        <f>[1]Лист5!G109</f>
        <v>0</v>
      </c>
      <c r="K1571" s="18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  <c r="BY1571" s="1"/>
      <c r="BZ1571" s="1"/>
      <c r="CA1571" s="1"/>
      <c r="CB1571" s="1"/>
      <c r="CC1571" s="1"/>
      <c r="CD1571" s="1"/>
      <c r="CE1571" s="1"/>
      <c r="CF1571" s="1"/>
      <c r="CG1571" s="1"/>
      <c r="CH1571" s="1"/>
      <c r="CI1571" s="1"/>
      <c r="CJ1571" s="1"/>
      <c r="CK1571" s="1"/>
      <c r="CL1571" s="1"/>
      <c r="CM1571" s="1"/>
      <c r="CN1571" s="1"/>
      <c r="CO1571" s="1"/>
      <c r="CP1571" s="1"/>
      <c r="CQ1571" s="1"/>
      <c r="CR1571" s="1"/>
      <c r="CS1571" s="1"/>
      <c r="CT1571" s="1"/>
      <c r="CU1571" s="1"/>
      <c r="CV1571" s="1"/>
      <c r="CW1571" s="1"/>
      <c r="CX1571" s="1"/>
      <c r="CY1571" s="1"/>
    </row>
    <row r="1572" spans="1:103" hidden="1" x14ac:dyDescent="0.25">
      <c r="A1572" s="1"/>
      <c r="B1572" s="1"/>
      <c r="E1572" s="46" t="s">
        <v>236</v>
      </c>
      <c r="F1572" s="57" t="s">
        <v>237</v>
      </c>
      <c r="G1572" s="17">
        <f>[1]Лист5!D110</f>
        <v>0</v>
      </c>
      <c r="H1572" s="17">
        <f>[1]Лист5!E110</f>
        <v>0</v>
      </c>
      <c r="I1572" s="17">
        <f>[1]Лист5!F110</f>
        <v>0</v>
      </c>
      <c r="J1572" s="17">
        <f>[1]Лист5!G110</f>
        <v>0</v>
      </c>
      <c r="K1572" s="18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  <c r="BY1572" s="1"/>
      <c r="BZ1572" s="1"/>
      <c r="CA1572" s="1"/>
      <c r="CB1572" s="1"/>
      <c r="CC1572" s="1"/>
      <c r="CD1572" s="1"/>
      <c r="CE1572" s="1"/>
      <c r="CF1572" s="1"/>
      <c r="CG1572" s="1"/>
      <c r="CH1572" s="1"/>
      <c r="CI1572" s="1"/>
      <c r="CJ1572" s="1"/>
      <c r="CK1572" s="1"/>
      <c r="CL1572" s="1"/>
      <c r="CM1572" s="1"/>
      <c r="CN1572" s="1"/>
      <c r="CO1572" s="1"/>
      <c r="CP1572" s="1"/>
      <c r="CQ1572" s="1"/>
      <c r="CR1572" s="1"/>
      <c r="CS1572" s="1"/>
      <c r="CT1572" s="1"/>
      <c r="CU1572" s="1"/>
      <c r="CV1572" s="1"/>
      <c r="CW1572" s="1"/>
      <c r="CX1572" s="1"/>
      <c r="CY1572" s="1"/>
    </row>
    <row r="1573" spans="1:103" x14ac:dyDescent="0.25">
      <c r="C1573" s="1" t="s">
        <v>1</v>
      </c>
      <c r="E1573" s="16">
        <v>31</v>
      </c>
      <c r="F1573" s="22" t="s">
        <v>15</v>
      </c>
      <c r="G1573" s="17">
        <f>[1]Лист5!D111</f>
        <v>0</v>
      </c>
      <c r="H1573" s="17">
        <f>[1]Лист5!E111</f>
        <v>0</v>
      </c>
      <c r="I1573" s="17">
        <f>[1]Лист5!F111</f>
        <v>0</v>
      </c>
      <c r="J1573" s="17">
        <f>[1]Лист5!G111</f>
        <v>0</v>
      </c>
      <c r="K1573" s="24"/>
      <c r="L1573" s="24"/>
      <c r="M1573" s="1"/>
      <c r="N1573" s="1"/>
      <c r="O1573" s="1"/>
      <c r="P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  <c r="BY1573" s="1"/>
      <c r="BZ1573" s="1"/>
      <c r="CA1573" s="1"/>
      <c r="CB1573" s="1"/>
      <c r="CC1573" s="1"/>
      <c r="CD1573" s="1"/>
      <c r="CE1573" s="1"/>
      <c r="CF1573" s="1"/>
      <c r="CG1573" s="1"/>
      <c r="CH1573" s="1"/>
      <c r="CI1573" s="1"/>
      <c r="CJ1573" s="1"/>
      <c r="CK1573" s="1"/>
      <c r="CL1573" s="1"/>
      <c r="CM1573" s="1"/>
      <c r="CN1573" s="1"/>
      <c r="CO1573" s="1"/>
      <c r="CP1573" s="1"/>
      <c r="CQ1573" s="1"/>
      <c r="CR1573" s="1"/>
      <c r="CS1573" s="1"/>
      <c r="CT1573" s="1"/>
      <c r="CU1573" s="1"/>
      <c r="CV1573" s="1"/>
      <c r="CW1573" s="1"/>
      <c r="CX1573" s="1"/>
      <c r="CY1573" s="1"/>
    </row>
    <row r="1574" spans="1:103" hidden="1" x14ac:dyDescent="0.25">
      <c r="A1574" s="1"/>
      <c r="B1574" s="1"/>
      <c r="E1574" s="44">
        <v>31.1</v>
      </c>
      <c r="F1574" s="58" t="s">
        <v>238</v>
      </c>
      <c r="G1574" s="17">
        <f>[1]Лист5!D112</f>
        <v>0</v>
      </c>
      <c r="H1574" s="17">
        <f>[1]Лист5!E112</f>
        <v>0</v>
      </c>
      <c r="I1574" s="17">
        <f>[1]Лист5!F112</f>
        <v>0</v>
      </c>
      <c r="J1574" s="17">
        <f>[1]Лист5!G112</f>
        <v>0</v>
      </c>
      <c r="K1574" s="18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  <c r="CM1574" s="1"/>
      <c r="CN1574" s="1"/>
      <c r="CO1574" s="1"/>
      <c r="CP1574" s="1"/>
      <c r="CQ1574" s="1"/>
      <c r="CR1574" s="1"/>
      <c r="CS1574" s="1"/>
      <c r="CT1574" s="1"/>
      <c r="CU1574" s="1"/>
      <c r="CV1574" s="1"/>
      <c r="CW1574" s="1"/>
      <c r="CX1574" s="1"/>
      <c r="CY1574" s="1"/>
    </row>
    <row r="1575" spans="1:103" hidden="1" x14ac:dyDescent="0.25">
      <c r="A1575" s="1"/>
      <c r="B1575" s="1"/>
      <c r="E1575" s="16" t="s">
        <v>239</v>
      </c>
      <c r="F1575" s="59" t="s">
        <v>240</v>
      </c>
      <c r="G1575" s="17">
        <f>[1]Лист5!D113</f>
        <v>0</v>
      </c>
      <c r="H1575" s="17">
        <f>[1]Лист5!E113</f>
        <v>0</v>
      </c>
      <c r="I1575" s="17">
        <f>[1]Лист5!F113</f>
        <v>0</v>
      </c>
      <c r="J1575" s="17">
        <f>[1]Лист5!G113</f>
        <v>0</v>
      </c>
      <c r="K1575" s="18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  <c r="BX1575" s="1"/>
      <c r="BY1575" s="1"/>
      <c r="BZ1575" s="1"/>
      <c r="CA1575" s="1"/>
      <c r="CB1575" s="1"/>
      <c r="CC1575" s="1"/>
      <c r="CD1575" s="1"/>
      <c r="CE1575" s="1"/>
      <c r="CF1575" s="1"/>
      <c r="CG1575" s="1"/>
      <c r="CH1575" s="1"/>
      <c r="CI1575" s="1"/>
      <c r="CJ1575" s="1"/>
      <c r="CK1575" s="1"/>
      <c r="CL1575" s="1"/>
      <c r="CM1575" s="1"/>
      <c r="CN1575" s="1"/>
      <c r="CO1575" s="1"/>
      <c r="CP1575" s="1"/>
      <c r="CQ1575" s="1"/>
      <c r="CR1575" s="1"/>
      <c r="CS1575" s="1"/>
      <c r="CT1575" s="1"/>
      <c r="CU1575" s="1"/>
      <c r="CV1575" s="1"/>
      <c r="CW1575" s="1"/>
      <c r="CX1575" s="1"/>
      <c r="CY1575" s="1"/>
    </row>
    <row r="1576" spans="1:103" hidden="1" x14ac:dyDescent="0.25">
      <c r="A1576" s="1"/>
      <c r="B1576" s="1"/>
      <c r="E1576" s="16" t="s">
        <v>241</v>
      </c>
      <c r="F1576" s="59" t="s">
        <v>242</v>
      </c>
      <c r="G1576" s="17">
        <f>[1]Лист5!D114</f>
        <v>0</v>
      </c>
      <c r="H1576" s="17">
        <f>[1]Лист5!E114</f>
        <v>0</v>
      </c>
      <c r="I1576" s="17">
        <f>[1]Лист5!F114</f>
        <v>0</v>
      </c>
      <c r="J1576" s="17">
        <f>[1]Лист5!G114</f>
        <v>0</v>
      </c>
      <c r="K1576" s="18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  <c r="BY1576" s="1"/>
      <c r="BZ1576" s="1"/>
      <c r="CA1576" s="1"/>
      <c r="CB1576" s="1"/>
      <c r="CC1576" s="1"/>
      <c r="CD1576" s="1"/>
      <c r="CE1576" s="1"/>
      <c r="CF1576" s="1"/>
      <c r="CG1576" s="1"/>
      <c r="CH1576" s="1"/>
      <c r="CI1576" s="1"/>
      <c r="CJ1576" s="1"/>
      <c r="CK1576" s="1"/>
      <c r="CL1576" s="1"/>
      <c r="CM1576" s="1"/>
      <c r="CN1576" s="1"/>
      <c r="CO1576" s="1"/>
      <c r="CP1576" s="1"/>
      <c r="CQ1576" s="1"/>
      <c r="CR1576" s="1"/>
      <c r="CS1576" s="1"/>
      <c r="CT1576" s="1"/>
      <c r="CU1576" s="1"/>
      <c r="CV1576" s="1"/>
      <c r="CW1576" s="1"/>
      <c r="CX1576" s="1"/>
      <c r="CY1576" s="1"/>
    </row>
    <row r="1577" spans="1:103" hidden="1" x14ac:dyDescent="0.25">
      <c r="A1577" s="1"/>
      <c r="B1577" s="1"/>
      <c r="E1577" s="16" t="s">
        <v>243</v>
      </c>
      <c r="F1577" s="59" t="s">
        <v>244</v>
      </c>
      <c r="G1577" s="17">
        <f>[1]Лист5!D115</f>
        <v>0</v>
      </c>
      <c r="H1577" s="17">
        <f>[1]Лист5!E115</f>
        <v>0</v>
      </c>
      <c r="I1577" s="17">
        <f>[1]Лист5!F115</f>
        <v>0</v>
      </c>
      <c r="J1577" s="17">
        <f>[1]Лист5!G115</f>
        <v>0</v>
      </c>
      <c r="K1577" s="18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  <c r="BX1577" s="1"/>
      <c r="BY1577" s="1"/>
      <c r="BZ1577" s="1"/>
      <c r="CA1577" s="1"/>
      <c r="CB1577" s="1"/>
      <c r="CC1577" s="1"/>
      <c r="CD1577" s="1"/>
      <c r="CE1577" s="1"/>
      <c r="CF1577" s="1"/>
      <c r="CG1577" s="1"/>
      <c r="CH1577" s="1"/>
      <c r="CI1577" s="1"/>
      <c r="CJ1577" s="1"/>
      <c r="CK1577" s="1"/>
      <c r="CL1577" s="1"/>
      <c r="CM1577" s="1"/>
      <c r="CN1577" s="1"/>
      <c r="CO1577" s="1"/>
      <c r="CP1577" s="1"/>
      <c r="CQ1577" s="1"/>
      <c r="CR1577" s="1"/>
      <c r="CS1577" s="1"/>
      <c r="CT1577" s="1"/>
      <c r="CU1577" s="1"/>
      <c r="CV1577" s="1"/>
      <c r="CW1577" s="1"/>
      <c r="CX1577" s="1"/>
      <c r="CY1577" s="1"/>
    </row>
    <row r="1578" spans="1:103" hidden="1" x14ac:dyDescent="0.25">
      <c r="A1578" s="1"/>
      <c r="B1578" s="1"/>
      <c r="E1578" s="16" t="s">
        <v>245</v>
      </c>
      <c r="F1578" s="59" t="s">
        <v>246</v>
      </c>
      <c r="G1578" s="17">
        <f>[1]Лист5!D116</f>
        <v>0</v>
      </c>
      <c r="H1578" s="17">
        <f>[1]Лист5!E116</f>
        <v>0</v>
      </c>
      <c r="I1578" s="17">
        <f>[1]Лист5!F116</f>
        <v>0</v>
      </c>
      <c r="J1578" s="17">
        <f>[1]Лист5!G116</f>
        <v>0</v>
      </c>
      <c r="K1578" s="18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  <c r="CM1578" s="1"/>
      <c r="CN1578" s="1"/>
      <c r="CO1578" s="1"/>
      <c r="CP1578" s="1"/>
      <c r="CQ1578" s="1"/>
      <c r="CR1578" s="1"/>
      <c r="CS1578" s="1"/>
      <c r="CT1578" s="1"/>
      <c r="CU1578" s="1"/>
      <c r="CV1578" s="1"/>
      <c r="CW1578" s="1"/>
      <c r="CX1578" s="1"/>
      <c r="CY1578" s="1"/>
    </row>
    <row r="1579" spans="1:103" hidden="1" x14ac:dyDescent="0.25">
      <c r="A1579" s="1"/>
      <c r="B1579" s="1"/>
      <c r="E1579" s="16" t="s">
        <v>247</v>
      </c>
      <c r="F1579" s="59" t="s">
        <v>248</v>
      </c>
      <c r="G1579" s="17">
        <f>[1]Лист5!D117</f>
        <v>0</v>
      </c>
      <c r="H1579" s="17">
        <f>[1]Лист5!E117</f>
        <v>0</v>
      </c>
      <c r="I1579" s="17">
        <f>[1]Лист5!F117</f>
        <v>0</v>
      </c>
      <c r="J1579" s="17">
        <f>[1]Лист5!G117</f>
        <v>0</v>
      </c>
      <c r="K1579" s="18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  <c r="CM1579" s="1"/>
      <c r="CN1579" s="1"/>
      <c r="CO1579" s="1"/>
      <c r="CP1579" s="1"/>
      <c r="CQ1579" s="1"/>
      <c r="CR1579" s="1"/>
      <c r="CS1579" s="1"/>
      <c r="CT1579" s="1"/>
      <c r="CU1579" s="1"/>
      <c r="CV1579" s="1"/>
      <c r="CW1579" s="1"/>
      <c r="CX1579" s="1"/>
      <c r="CY1579" s="1"/>
    </row>
    <row r="1580" spans="1:103" hidden="1" x14ac:dyDescent="0.25">
      <c r="A1580" s="1"/>
      <c r="B1580" s="1"/>
      <c r="E1580" s="16" t="s">
        <v>249</v>
      </c>
      <c r="F1580" s="59" t="s">
        <v>250</v>
      </c>
      <c r="G1580" s="17">
        <f>[1]Лист5!D118</f>
        <v>0</v>
      </c>
      <c r="H1580" s="17">
        <f>[1]Лист5!E118</f>
        <v>0</v>
      </c>
      <c r="I1580" s="17">
        <f>[1]Лист5!F118</f>
        <v>0</v>
      </c>
      <c r="J1580" s="17">
        <f>[1]Лист5!G118</f>
        <v>0</v>
      </c>
      <c r="K1580" s="18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  <c r="BX1580" s="1"/>
      <c r="BY1580" s="1"/>
      <c r="BZ1580" s="1"/>
      <c r="CA1580" s="1"/>
      <c r="CB1580" s="1"/>
      <c r="CC1580" s="1"/>
      <c r="CD1580" s="1"/>
      <c r="CE1580" s="1"/>
      <c r="CF1580" s="1"/>
      <c r="CG1580" s="1"/>
      <c r="CH1580" s="1"/>
      <c r="CI1580" s="1"/>
      <c r="CJ1580" s="1"/>
      <c r="CK1580" s="1"/>
      <c r="CL1580" s="1"/>
      <c r="CM1580" s="1"/>
      <c r="CN1580" s="1"/>
      <c r="CO1580" s="1"/>
      <c r="CP1580" s="1"/>
      <c r="CQ1580" s="1"/>
      <c r="CR1580" s="1"/>
      <c r="CS1580" s="1"/>
      <c r="CT1580" s="1"/>
      <c r="CU1580" s="1"/>
      <c r="CV1580" s="1"/>
      <c r="CW1580" s="1"/>
      <c r="CX1580" s="1"/>
      <c r="CY1580" s="1"/>
    </row>
    <row r="1581" spans="1:103" hidden="1" x14ac:dyDescent="0.25">
      <c r="A1581" s="1"/>
      <c r="B1581" s="1"/>
      <c r="E1581" s="16" t="s">
        <v>251</v>
      </c>
      <c r="F1581" s="59" t="s">
        <v>252</v>
      </c>
      <c r="G1581" s="17">
        <f>[1]Лист5!D119</f>
        <v>0</v>
      </c>
      <c r="H1581" s="17">
        <f>[1]Лист5!E119</f>
        <v>0</v>
      </c>
      <c r="I1581" s="17">
        <f>[1]Лист5!F119</f>
        <v>0</v>
      </c>
      <c r="J1581" s="17">
        <f>[1]Лист5!G119</f>
        <v>0</v>
      </c>
      <c r="K1581" s="18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  <c r="BX1581" s="1"/>
      <c r="BY1581" s="1"/>
      <c r="BZ1581" s="1"/>
      <c r="CA1581" s="1"/>
      <c r="CB1581" s="1"/>
      <c r="CC1581" s="1"/>
      <c r="CD1581" s="1"/>
      <c r="CE1581" s="1"/>
      <c r="CF1581" s="1"/>
      <c r="CG1581" s="1"/>
      <c r="CH1581" s="1"/>
      <c r="CI1581" s="1"/>
      <c r="CJ1581" s="1"/>
      <c r="CK1581" s="1"/>
      <c r="CL1581" s="1"/>
      <c r="CM1581" s="1"/>
      <c r="CN1581" s="1"/>
      <c r="CO1581" s="1"/>
      <c r="CP1581" s="1"/>
      <c r="CQ1581" s="1"/>
      <c r="CR1581" s="1"/>
      <c r="CS1581" s="1"/>
      <c r="CT1581" s="1"/>
      <c r="CU1581" s="1"/>
      <c r="CV1581" s="1"/>
      <c r="CW1581" s="1"/>
      <c r="CX1581" s="1"/>
      <c r="CY1581" s="1"/>
    </row>
    <row r="1582" spans="1:103" hidden="1" x14ac:dyDescent="0.25">
      <c r="A1582" s="1"/>
      <c r="B1582" s="1"/>
      <c r="E1582" s="16" t="s">
        <v>253</v>
      </c>
      <c r="F1582" s="22" t="s">
        <v>254</v>
      </c>
      <c r="G1582" s="17">
        <f>[1]Лист5!D120</f>
        <v>0</v>
      </c>
      <c r="H1582" s="17">
        <f>[1]Лист5!E120</f>
        <v>0</v>
      </c>
      <c r="I1582" s="17">
        <f>[1]Лист5!F120</f>
        <v>0</v>
      </c>
      <c r="J1582" s="17">
        <f>[1]Лист5!G120</f>
        <v>0</v>
      </c>
      <c r="K1582" s="18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  <c r="BW1582" s="1"/>
      <c r="BX1582" s="1"/>
      <c r="BY1582" s="1"/>
      <c r="BZ1582" s="1"/>
      <c r="CA1582" s="1"/>
      <c r="CB1582" s="1"/>
      <c r="CC1582" s="1"/>
      <c r="CD1582" s="1"/>
      <c r="CE1582" s="1"/>
      <c r="CF1582" s="1"/>
      <c r="CG1582" s="1"/>
      <c r="CH1582" s="1"/>
      <c r="CI1582" s="1"/>
      <c r="CJ1582" s="1"/>
      <c r="CK1582" s="1"/>
      <c r="CL1582" s="1"/>
      <c r="CM1582" s="1"/>
      <c r="CN1582" s="1"/>
      <c r="CO1582" s="1"/>
      <c r="CP1582" s="1"/>
      <c r="CQ1582" s="1"/>
      <c r="CR1582" s="1"/>
      <c r="CS1582" s="1"/>
      <c r="CT1582" s="1"/>
      <c r="CU1582" s="1"/>
      <c r="CV1582" s="1"/>
      <c r="CW1582" s="1"/>
      <c r="CX1582" s="1"/>
      <c r="CY1582" s="1"/>
    </row>
    <row r="1583" spans="1:103" hidden="1" x14ac:dyDescent="0.25">
      <c r="A1583" s="1"/>
      <c r="B1583" s="1"/>
      <c r="E1583" s="16" t="s">
        <v>255</v>
      </c>
      <c r="F1583" s="59" t="s">
        <v>256</v>
      </c>
      <c r="G1583" s="17">
        <f>[1]Лист5!D121</f>
        <v>0</v>
      </c>
      <c r="H1583" s="17">
        <f>[1]Лист5!E121</f>
        <v>0</v>
      </c>
      <c r="I1583" s="17">
        <f>[1]Лист5!F121</f>
        <v>0</v>
      </c>
      <c r="J1583" s="17">
        <f>[1]Лист5!G121</f>
        <v>0</v>
      </c>
      <c r="K1583" s="18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  <c r="BU1583" s="1"/>
      <c r="BV1583" s="1"/>
      <c r="BW1583" s="1"/>
      <c r="BX1583" s="1"/>
      <c r="BY1583" s="1"/>
      <c r="BZ1583" s="1"/>
      <c r="CA1583" s="1"/>
      <c r="CB1583" s="1"/>
      <c r="CC1583" s="1"/>
      <c r="CD1583" s="1"/>
      <c r="CE1583" s="1"/>
      <c r="CF1583" s="1"/>
      <c r="CG1583" s="1"/>
      <c r="CH1583" s="1"/>
      <c r="CI1583" s="1"/>
      <c r="CJ1583" s="1"/>
      <c r="CK1583" s="1"/>
      <c r="CL1583" s="1"/>
      <c r="CM1583" s="1"/>
      <c r="CN1583" s="1"/>
      <c r="CO1583" s="1"/>
      <c r="CP1583" s="1"/>
      <c r="CQ1583" s="1"/>
      <c r="CR1583" s="1"/>
      <c r="CS1583" s="1"/>
      <c r="CT1583" s="1"/>
      <c r="CU1583" s="1"/>
      <c r="CV1583" s="1"/>
      <c r="CW1583" s="1"/>
      <c r="CX1583" s="1"/>
      <c r="CY1583" s="1"/>
    </row>
    <row r="1584" spans="1:103" hidden="1" x14ac:dyDescent="0.25">
      <c r="A1584" s="1"/>
      <c r="B1584" s="1"/>
      <c r="E1584" s="16" t="s">
        <v>257</v>
      </c>
      <c r="F1584" s="59" t="s">
        <v>258</v>
      </c>
      <c r="G1584" s="17">
        <f>[1]Лист5!D122</f>
        <v>0</v>
      </c>
      <c r="H1584" s="17">
        <f>[1]Лист5!E122</f>
        <v>0</v>
      </c>
      <c r="I1584" s="17">
        <f>[1]Лист5!F122</f>
        <v>0</v>
      </c>
      <c r="J1584" s="17">
        <f>[1]Лист5!G122</f>
        <v>0</v>
      </c>
      <c r="K1584" s="18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  <c r="BU1584" s="1"/>
      <c r="BV1584" s="1"/>
      <c r="BW1584" s="1"/>
      <c r="BX1584" s="1"/>
      <c r="BY1584" s="1"/>
      <c r="BZ1584" s="1"/>
      <c r="CA1584" s="1"/>
      <c r="CB1584" s="1"/>
      <c r="CC1584" s="1"/>
      <c r="CD1584" s="1"/>
      <c r="CE1584" s="1"/>
      <c r="CF1584" s="1"/>
      <c r="CG1584" s="1"/>
      <c r="CH1584" s="1"/>
      <c r="CI1584" s="1"/>
      <c r="CJ1584" s="1"/>
      <c r="CK1584" s="1"/>
      <c r="CL1584" s="1"/>
      <c r="CM1584" s="1"/>
      <c r="CN1584" s="1"/>
      <c r="CO1584" s="1"/>
      <c r="CP1584" s="1"/>
      <c r="CQ1584" s="1"/>
      <c r="CR1584" s="1"/>
      <c r="CS1584" s="1"/>
      <c r="CT1584" s="1"/>
      <c r="CU1584" s="1"/>
      <c r="CV1584" s="1"/>
      <c r="CW1584" s="1"/>
      <c r="CX1584" s="1"/>
      <c r="CY1584" s="1"/>
    </row>
    <row r="1585" spans="1:103" hidden="1" x14ac:dyDescent="0.25">
      <c r="A1585" s="1"/>
      <c r="B1585" s="1"/>
      <c r="E1585" s="16" t="s">
        <v>259</v>
      </c>
      <c r="F1585" s="59" t="s">
        <v>260</v>
      </c>
      <c r="G1585" s="17">
        <f>[1]Лист5!D123</f>
        <v>0</v>
      </c>
      <c r="H1585" s="17">
        <f>[1]Лист5!E123</f>
        <v>0</v>
      </c>
      <c r="I1585" s="17">
        <f>[1]Лист5!F123</f>
        <v>0</v>
      </c>
      <c r="J1585" s="17">
        <f>[1]Лист5!G123</f>
        <v>0</v>
      </c>
      <c r="K1585" s="18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  <c r="BU1585" s="1"/>
      <c r="BV1585" s="1"/>
      <c r="BW1585" s="1"/>
      <c r="BX1585" s="1"/>
      <c r="BY1585" s="1"/>
      <c r="BZ1585" s="1"/>
      <c r="CA1585" s="1"/>
      <c r="CB1585" s="1"/>
      <c r="CC1585" s="1"/>
      <c r="CD1585" s="1"/>
      <c r="CE1585" s="1"/>
      <c r="CF1585" s="1"/>
      <c r="CG1585" s="1"/>
      <c r="CH1585" s="1"/>
      <c r="CI1585" s="1"/>
      <c r="CJ1585" s="1"/>
      <c r="CK1585" s="1"/>
      <c r="CL1585" s="1"/>
      <c r="CM1585" s="1"/>
      <c r="CN1585" s="1"/>
      <c r="CO1585" s="1"/>
      <c r="CP1585" s="1"/>
      <c r="CQ1585" s="1"/>
      <c r="CR1585" s="1"/>
      <c r="CS1585" s="1"/>
      <c r="CT1585" s="1"/>
      <c r="CU1585" s="1"/>
      <c r="CV1585" s="1"/>
      <c r="CW1585" s="1"/>
      <c r="CX1585" s="1"/>
      <c r="CY1585" s="1"/>
    </row>
    <row r="1586" spans="1:103" hidden="1" x14ac:dyDescent="0.25">
      <c r="A1586" s="1"/>
      <c r="B1586" s="1"/>
      <c r="E1586" s="16" t="s">
        <v>261</v>
      </c>
      <c r="F1586" s="59" t="s">
        <v>262</v>
      </c>
      <c r="G1586" s="17">
        <f>[1]Лист5!D124</f>
        <v>0</v>
      </c>
      <c r="H1586" s="17">
        <f>[1]Лист5!E124</f>
        <v>0</v>
      </c>
      <c r="I1586" s="17">
        <f>[1]Лист5!F124</f>
        <v>0</v>
      </c>
      <c r="J1586" s="17">
        <f>[1]Лист5!G124</f>
        <v>0</v>
      </c>
      <c r="K1586" s="18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  <c r="BW1586" s="1"/>
      <c r="BX1586" s="1"/>
      <c r="BY1586" s="1"/>
      <c r="BZ1586" s="1"/>
      <c r="CA1586" s="1"/>
      <c r="CB1586" s="1"/>
      <c r="CC1586" s="1"/>
      <c r="CD1586" s="1"/>
      <c r="CE1586" s="1"/>
      <c r="CF1586" s="1"/>
      <c r="CG1586" s="1"/>
      <c r="CH1586" s="1"/>
      <c r="CI1586" s="1"/>
      <c r="CJ1586" s="1"/>
      <c r="CK1586" s="1"/>
      <c r="CL1586" s="1"/>
      <c r="CM1586" s="1"/>
      <c r="CN1586" s="1"/>
      <c r="CO1586" s="1"/>
      <c r="CP1586" s="1"/>
      <c r="CQ1586" s="1"/>
      <c r="CR1586" s="1"/>
      <c r="CS1586" s="1"/>
      <c r="CT1586" s="1"/>
      <c r="CU1586" s="1"/>
      <c r="CV1586" s="1"/>
      <c r="CW1586" s="1"/>
      <c r="CX1586" s="1"/>
      <c r="CY1586" s="1"/>
    </row>
    <row r="1587" spans="1:103" hidden="1" x14ac:dyDescent="0.25">
      <c r="A1587" s="1"/>
      <c r="B1587" s="1"/>
      <c r="E1587" s="16" t="s">
        <v>263</v>
      </c>
      <c r="F1587" s="22" t="s">
        <v>264</v>
      </c>
      <c r="G1587" s="17">
        <f>[1]Лист5!D125</f>
        <v>0</v>
      </c>
      <c r="H1587" s="17">
        <f>[1]Лист5!E125</f>
        <v>0</v>
      </c>
      <c r="I1587" s="17">
        <f>[1]Лист5!F125</f>
        <v>0</v>
      </c>
      <c r="J1587" s="17">
        <f>[1]Лист5!G125</f>
        <v>0</v>
      </c>
      <c r="K1587" s="18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  <c r="BX1587" s="1"/>
      <c r="BY1587" s="1"/>
      <c r="BZ1587" s="1"/>
      <c r="CA1587" s="1"/>
      <c r="CB1587" s="1"/>
      <c r="CC1587" s="1"/>
      <c r="CD1587" s="1"/>
      <c r="CE1587" s="1"/>
      <c r="CF1587" s="1"/>
      <c r="CG1587" s="1"/>
      <c r="CH1587" s="1"/>
      <c r="CI1587" s="1"/>
      <c r="CJ1587" s="1"/>
      <c r="CK1587" s="1"/>
      <c r="CL1587" s="1"/>
      <c r="CM1587" s="1"/>
      <c r="CN1587" s="1"/>
      <c r="CO1587" s="1"/>
      <c r="CP1587" s="1"/>
      <c r="CQ1587" s="1"/>
      <c r="CR1587" s="1"/>
      <c r="CS1587" s="1"/>
      <c r="CT1587" s="1"/>
      <c r="CU1587" s="1"/>
      <c r="CV1587" s="1"/>
      <c r="CW1587" s="1"/>
      <c r="CX1587" s="1"/>
      <c r="CY1587" s="1"/>
    </row>
    <row r="1588" spans="1:103" hidden="1" x14ac:dyDescent="0.25">
      <c r="A1588" s="1"/>
      <c r="B1588" s="1"/>
      <c r="E1588" s="16" t="s">
        <v>265</v>
      </c>
      <c r="F1588" s="59" t="s">
        <v>97</v>
      </c>
      <c r="G1588" s="17">
        <f>[1]Лист5!D126</f>
        <v>0</v>
      </c>
      <c r="H1588" s="17">
        <f>[1]Лист5!E126</f>
        <v>0</v>
      </c>
      <c r="I1588" s="17">
        <f>[1]Лист5!F126</f>
        <v>0</v>
      </c>
      <c r="J1588" s="17">
        <f>[1]Лист5!G126</f>
        <v>0</v>
      </c>
      <c r="K1588" s="18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  <c r="BU1588" s="1"/>
      <c r="BV1588" s="1"/>
      <c r="BW1588" s="1"/>
      <c r="BX1588" s="1"/>
      <c r="BY1588" s="1"/>
      <c r="BZ1588" s="1"/>
      <c r="CA1588" s="1"/>
      <c r="CB1588" s="1"/>
      <c r="CC1588" s="1"/>
      <c r="CD1588" s="1"/>
      <c r="CE1588" s="1"/>
      <c r="CF1588" s="1"/>
      <c r="CG1588" s="1"/>
      <c r="CH1588" s="1"/>
      <c r="CI1588" s="1"/>
      <c r="CJ1588" s="1"/>
      <c r="CK1588" s="1"/>
      <c r="CL1588" s="1"/>
      <c r="CM1588" s="1"/>
      <c r="CN1588" s="1"/>
      <c r="CO1588" s="1"/>
      <c r="CP1588" s="1"/>
      <c r="CQ1588" s="1"/>
      <c r="CR1588" s="1"/>
      <c r="CS1588" s="1"/>
      <c r="CT1588" s="1"/>
      <c r="CU1588" s="1"/>
      <c r="CV1588" s="1"/>
      <c r="CW1588" s="1"/>
      <c r="CX1588" s="1"/>
      <c r="CY1588" s="1"/>
    </row>
    <row r="1589" spans="1:103" hidden="1" x14ac:dyDescent="0.25">
      <c r="A1589" s="1"/>
      <c r="B1589" s="1"/>
      <c r="E1589" s="16" t="s">
        <v>266</v>
      </c>
      <c r="F1589" s="59" t="s">
        <v>99</v>
      </c>
      <c r="G1589" s="17">
        <f>[1]Лист5!D127</f>
        <v>0</v>
      </c>
      <c r="H1589" s="17">
        <f>[1]Лист5!E127</f>
        <v>0</v>
      </c>
      <c r="I1589" s="17">
        <f>[1]Лист5!F127</f>
        <v>0</v>
      </c>
      <c r="J1589" s="17">
        <f>[1]Лист5!G127</f>
        <v>0</v>
      </c>
      <c r="K1589" s="18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  <c r="BU1589" s="1"/>
      <c r="BV1589" s="1"/>
      <c r="BW1589" s="1"/>
      <c r="BX1589" s="1"/>
      <c r="BY1589" s="1"/>
      <c r="BZ1589" s="1"/>
      <c r="CA1589" s="1"/>
      <c r="CB1589" s="1"/>
      <c r="CC1589" s="1"/>
      <c r="CD1589" s="1"/>
      <c r="CE1589" s="1"/>
      <c r="CF1589" s="1"/>
      <c r="CG1589" s="1"/>
      <c r="CH1589" s="1"/>
      <c r="CI1589" s="1"/>
      <c r="CJ1589" s="1"/>
      <c r="CK1589" s="1"/>
      <c r="CL1589" s="1"/>
      <c r="CM1589" s="1"/>
      <c r="CN1589" s="1"/>
      <c r="CO1589" s="1"/>
      <c r="CP1589" s="1"/>
      <c r="CQ1589" s="1"/>
      <c r="CR1589" s="1"/>
      <c r="CS1589" s="1"/>
      <c r="CT1589" s="1"/>
      <c r="CU1589" s="1"/>
      <c r="CV1589" s="1"/>
      <c r="CW1589" s="1"/>
      <c r="CX1589" s="1"/>
      <c r="CY1589" s="1"/>
    </row>
    <row r="1590" spans="1:103" hidden="1" x14ac:dyDescent="0.25">
      <c r="A1590" s="1"/>
      <c r="B1590" s="1"/>
      <c r="E1590" s="16" t="s">
        <v>267</v>
      </c>
      <c r="F1590" s="59" t="s">
        <v>268</v>
      </c>
      <c r="G1590" s="17">
        <f>[1]Лист5!D128</f>
        <v>0</v>
      </c>
      <c r="H1590" s="17">
        <f>[1]Лист5!E128</f>
        <v>0</v>
      </c>
      <c r="I1590" s="17">
        <f>[1]Лист5!F128</f>
        <v>0</v>
      </c>
      <c r="J1590" s="17">
        <f>[1]Лист5!G128</f>
        <v>0</v>
      </c>
      <c r="K1590" s="18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  <c r="BW1590" s="1"/>
      <c r="BX1590" s="1"/>
      <c r="BY1590" s="1"/>
      <c r="BZ1590" s="1"/>
      <c r="CA1590" s="1"/>
      <c r="CB1590" s="1"/>
      <c r="CC1590" s="1"/>
      <c r="CD1590" s="1"/>
      <c r="CE1590" s="1"/>
      <c r="CF1590" s="1"/>
      <c r="CG1590" s="1"/>
      <c r="CH1590" s="1"/>
      <c r="CI1590" s="1"/>
      <c r="CJ1590" s="1"/>
      <c r="CK1590" s="1"/>
      <c r="CL1590" s="1"/>
      <c r="CM1590" s="1"/>
      <c r="CN1590" s="1"/>
      <c r="CO1590" s="1"/>
      <c r="CP1590" s="1"/>
      <c r="CQ1590" s="1"/>
      <c r="CR1590" s="1"/>
      <c r="CS1590" s="1"/>
      <c r="CT1590" s="1"/>
      <c r="CU1590" s="1"/>
      <c r="CV1590" s="1"/>
      <c r="CW1590" s="1"/>
      <c r="CX1590" s="1"/>
      <c r="CY1590" s="1"/>
    </row>
    <row r="1591" spans="1:103" hidden="1" x14ac:dyDescent="0.25">
      <c r="A1591" s="1"/>
      <c r="B1591" s="1"/>
      <c r="E1591" s="16" t="s">
        <v>269</v>
      </c>
      <c r="F1591" s="59" t="s">
        <v>109</v>
      </c>
      <c r="G1591" s="17">
        <f>[1]Лист5!D129</f>
        <v>0</v>
      </c>
      <c r="H1591" s="17">
        <f>[1]Лист5!E129</f>
        <v>0</v>
      </c>
      <c r="I1591" s="17">
        <f>[1]Лист5!F129</f>
        <v>0</v>
      </c>
      <c r="J1591" s="17">
        <f>[1]Лист5!G129</f>
        <v>0</v>
      </c>
      <c r="K1591" s="18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  <c r="BU1591" s="1"/>
      <c r="BV1591" s="1"/>
      <c r="BW1591" s="1"/>
      <c r="BX1591" s="1"/>
      <c r="BY1591" s="1"/>
      <c r="BZ1591" s="1"/>
      <c r="CA1591" s="1"/>
      <c r="CB1591" s="1"/>
      <c r="CC1591" s="1"/>
      <c r="CD1591" s="1"/>
      <c r="CE1591" s="1"/>
      <c r="CF1591" s="1"/>
      <c r="CG1591" s="1"/>
      <c r="CH1591" s="1"/>
      <c r="CI1591" s="1"/>
      <c r="CJ1591" s="1"/>
      <c r="CK1591" s="1"/>
      <c r="CL1591" s="1"/>
      <c r="CM1591" s="1"/>
      <c r="CN1591" s="1"/>
      <c r="CO1591" s="1"/>
      <c r="CP1591" s="1"/>
      <c r="CQ1591" s="1"/>
      <c r="CR1591" s="1"/>
      <c r="CS1591" s="1"/>
      <c r="CT1591" s="1"/>
      <c r="CU1591" s="1"/>
      <c r="CV1591" s="1"/>
      <c r="CW1591" s="1"/>
      <c r="CX1591" s="1"/>
      <c r="CY1591" s="1"/>
    </row>
    <row r="1592" spans="1:103" hidden="1" x14ac:dyDescent="0.25">
      <c r="A1592" s="1"/>
      <c r="B1592" s="1"/>
      <c r="E1592" s="16" t="s">
        <v>270</v>
      </c>
      <c r="F1592" s="59" t="s">
        <v>271</v>
      </c>
      <c r="G1592" s="17">
        <f>[1]Лист5!D130</f>
        <v>0</v>
      </c>
      <c r="H1592" s="17">
        <f>[1]Лист5!E130</f>
        <v>0</v>
      </c>
      <c r="I1592" s="17">
        <f>[1]Лист5!F130</f>
        <v>0</v>
      </c>
      <c r="J1592" s="17">
        <f>[1]Лист5!G130</f>
        <v>0</v>
      </c>
      <c r="K1592" s="18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  <c r="BU1592" s="1"/>
      <c r="BV1592" s="1"/>
      <c r="BW1592" s="1"/>
      <c r="BX1592" s="1"/>
      <c r="BY1592" s="1"/>
      <c r="BZ1592" s="1"/>
      <c r="CA1592" s="1"/>
      <c r="CB1592" s="1"/>
      <c r="CC1592" s="1"/>
      <c r="CD1592" s="1"/>
      <c r="CE1592" s="1"/>
      <c r="CF1592" s="1"/>
      <c r="CG1592" s="1"/>
      <c r="CH1592" s="1"/>
      <c r="CI1592" s="1"/>
      <c r="CJ1592" s="1"/>
      <c r="CK1592" s="1"/>
      <c r="CL1592" s="1"/>
      <c r="CM1592" s="1"/>
      <c r="CN1592" s="1"/>
      <c r="CO1592" s="1"/>
      <c r="CP1592" s="1"/>
      <c r="CQ1592" s="1"/>
      <c r="CR1592" s="1"/>
      <c r="CS1592" s="1"/>
      <c r="CT1592" s="1"/>
      <c r="CU1592" s="1"/>
      <c r="CV1592" s="1"/>
      <c r="CW1592" s="1"/>
      <c r="CX1592" s="1"/>
      <c r="CY1592" s="1"/>
    </row>
    <row r="1593" spans="1:103" hidden="1" x14ac:dyDescent="0.25">
      <c r="A1593" s="1"/>
      <c r="B1593" s="1"/>
      <c r="E1593" s="16" t="s">
        <v>272</v>
      </c>
      <c r="F1593" s="59" t="s">
        <v>273</v>
      </c>
      <c r="G1593" s="17">
        <f>[1]Лист5!D131</f>
        <v>0</v>
      </c>
      <c r="H1593" s="17">
        <f>[1]Лист5!E131</f>
        <v>0</v>
      </c>
      <c r="I1593" s="17">
        <f>[1]Лист5!F131</f>
        <v>0</v>
      </c>
      <c r="J1593" s="17">
        <f>[1]Лист5!G131</f>
        <v>0</v>
      </c>
      <c r="K1593" s="18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  <c r="BU1593" s="1"/>
      <c r="BV1593" s="1"/>
      <c r="BW1593" s="1"/>
      <c r="BX1593" s="1"/>
      <c r="BY1593" s="1"/>
      <c r="BZ1593" s="1"/>
      <c r="CA1593" s="1"/>
      <c r="CB1593" s="1"/>
      <c r="CC1593" s="1"/>
      <c r="CD1593" s="1"/>
      <c r="CE1593" s="1"/>
      <c r="CF1593" s="1"/>
      <c r="CG1593" s="1"/>
      <c r="CH1593" s="1"/>
      <c r="CI1593" s="1"/>
      <c r="CJ1593" s="1"/>
      <c r="CK1593" s="1"/>
      <c r="CL1593" s="1"/>
      <c r="CM1593" s="1"/>
      <c r="CN1593" s="1"/>
      <c r="CO1593" s="1"/>
      <c r="CP1593" s="1"/>
      <c r="CQ1593" s="1"/>
      <c r="CR1593" s="1"/>
      <c r="CS1593" s="1"/>
      <c r="CT1593" s="1"/>
      <c r="CU1593" s="1"/>
      <c r="CV1593" s="1"/>
      <c r="CW1593" s="1"/>
      <c r="CX1593" s="1"/>
      <c r="CY1593" s="1"/>
    </row>
    <row r="1594" spans="1:103" hidden="1" x14ac:dyDescent="0.25">
      <c r="A1594" s="1"/>
      <c r="B1594" s="1"/>
      <c r="E1594" s="16" t="s">
        <v>274</v>
      </c>
      <c r="F1594" s="59" t="s">
        <v>275</v>
      </c>
      <c r="G1594" s="17">
        <f>[1]Лист5!D132</f>
        <v>0</v>
      </c>
      <c r="H1594" s="17">
        <f>[1]Лист5!E132</f>
        <v>0</v>
      </c>
      <c r="I1594" s="17">
        <f>[1]Лист5!F132</f>
        <v>0</v>
      </c>
      <c r="J1594" s="17">
        <f>[1]Лист5!G132</f>
        <v>0</v>
      </c>
      <c r="K1594" s="18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  <c r="BU1594" s="1"/>
      <c r="BV1594" s="1"/>
      <c r="BW1594" s="1"/>
      <c r="BX1594" s="1"/>
      <c r="BY1594" s="1"/>
      <c r="BZ1594" s="1"/>
      <c r="CA1594" s="1"/>
      <c r="CB1594" s="1"/>
      <c r="CC1594" s="1"/>
      <c r="CD1594" s="1"/>
      <c r="CE1594" s="1"/>
      <c r="CF1594" s="1"/>
      <c r="CG1594" s="1"/>
      <c r="CH1594" s="1"/>
      <c r="CI1594" s="1"/>
      <c r="CJ1594" s="1"/>
      <c r="CK1594" s="1"/>
      <c r="CL1594" s="1"/>
      <c r="CM1594" s="1"/>
      <c r="CN1594" s="1"/>
      <c r="CO1594" s="1"/>
      <c r="CP1594" s="1"/>
      <c r="CQ1594" s="1"/>
      <c r="CR1594" s="1"/>
      <c r="CS1594" s="1"/>
      <c r="CT1594" s="1"/>
      <c r="CU1594" s="1"/>
      <c r="CV1594" s="1"/>
      <c r="CW1594" s="1"/>
      <c r="CX1594" s="1"/>
      <c r="CY1594" s="1"/>
    </row>
    <row r="1595" spans="1:103" hidden="1" x14ac:dyDescent="0.25">
      <c r="A1595" s="1"/>
      <c r="B1595" s="1"/>
      <c r="E1595" s="16" t="s">
        <v>276</v>
      </c>
      <c r="F1595" s="59" t="s">
        <v>277</v>
      </c>
      <c r="G1595" s="17">
        <f>[1]Лист5!D133</f>
        <v>0</v>
      </c>
      <c r="H1595" s="17">
        <f>[1]Лист5!E133</f>
        <v>0</v>
      </c>
      <c r="I1595" s="17">
        <f>[1]Лист5!F133</f>
        <v>0</v>
      </c>
      <c r="J1595" s="17">
        <f>[1]Лист5!G133</f>
        <v>0</v>
      </c>
      <c r="K1595" s="18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  <c r="BU1595" s="1"/>
      <c r="BV1595" s="1"/>
      <c r="BW1595" s="1"/>
      <c r="BX1595" s="1"/>
      <c r="BY1595" s="1"/>
      <c r="BZ1595" s="1"/>
      <c r="CA1595" s="1"/>
      <c r="CB1595" s="1"/>
      <c r="CC1595" s="1"/>
      <c r="CD1595" s="1"/>
      <c r="CE1595" s="1"/>
      <c r="CF1595" s="1"/>
      <c r="CG1595" s="1"/>
      <c r="CH1595" s="1"/>
      <c r="CI1595" s="1"/>
      <c r="CJ1595" s="1"/>
      <c r="CK1595" s="1"/>
      <c r="CL1595" s="1"/>
      <c r="CM1595" s="1"/>
      <c r="CN1595" s="1"/>
      <c r="CO1595" s="1"/>
      <c r="CP1595" s="1"/>
      <c r="CQ1595" s="1"/>
      <c r="CR1595" s="1"/>
      <c r="CS1595" s="1"/>
      <c r="CT1595" s="1"/>
      <c r="CU1595" s="1"/>
      <c r="CV1595" s="1"/>
      <c r="CW1595" s="1"/>
      <c r="CX1595" s="1"/>
      <c r="CY1595" s="1"/>
    </row>
    <row r="1596" spans="1:103" hidden="1" x14ac:dyDescent="0.25">
      <c r="A1596" s="1"/>
      <c r="B1596" s="1"/>
      <c r="E1596" s="16" t="s">
        <v>278</v>
      </c>
      <c r="F1596" s="59" t="s">
        <v>111</v>
      </c>
      <c r="G1596" s="17">
        <f>[1]Лист5!D134</f>
        <v>0</v>
      </c>
      <c r="H1596" s="17">
        <f>[1]Лист5!E134</f>
        <v>0</v>
      </c>
      <c r="I1596" s="17">
        <f>[1]Лист5!F134</f>
        <v>0</v>
      </c>
      <c r="J1596" s="17">
        <f>[1]Лист5!G134</f>
        <v>0</v>
      </c>
      <c r="K1596" s="18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  <c r="BU1596" s="1"/>
      <c r="BV1596" s="1"/>
      <c r="BW1596" s="1"/>
      <c r="BX1596" s="1"/>
      <c r="BY1596" s="1"/>
      <c r="BZ1596" s="1"/>
      <c r="CA1596" s="1"/>
      <c r="CB1596" s="1"/>
      <c r="CC1596" s="1"/>
      <c r="CD1596" s="1"/>
      <c r="CE1596" s="1"/>
      <c r="CF1596" s="1"/>
      <c r="CG1596" s="1"/>
      <c r="CH1596" s="1"/>
      <c r="CI1596" s="1"/>
      <c r="CJ1596" s="1"/>
      <c r="CK1596" s="1"/>
      <c r="CL1596" s="1"/>
      <c r="CM1596" s="1"/>
      <c r="CN1596" s="1"/>
      <c r="CO1596" s="1"/>
      <c r="CP1596" s="1"/>
      <c r="CQ1596" s="1"/>
      <c r="CR1596" s="1"/>
      <c r="CS1596" s="1"/>
      <c r="CT1596" s="1"/>
      <c r="CU1596" s="1"/>
      <c r="CV1596" s="1"/>
      <c r="CW1596" s="1"/>
      <c r="CX1596" s="1"/>
      <c r="CY1596" s="1"/>
    </row>
    <row r="1597" spans="1:103" hidden="1" x14ac:dyDescent="0.25">
      <c r="A1597" s="1"/>
      <c r="B1597" s="1"/>
      <c r="E1597" s="16" t="s">
        <v>279</v>
      </c>
      <c r="F1597" s="59" t="s">
        <v>280</v>
      </c>
      <c r="G1597" s="17">
        <f>[1]Лист5!D135</f>
        <v>0</v>
      </c>
      <c r="H1597" s="17">
        <f>[1]Лист5!E135</f>
        <v>0</v>
      </c>
      <c r="I1597" s="17">
        <f>[1]Лист5!F135</f>
        <v>0</v>
      </c>
      <c r="J1597" s="17">
        <f>[1]Лист5!G135</f>
        <v>0</v>
      </c>
      <c r="K1597" s="18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  <c r="BU1597" s="1"/>
      <c r="BV1597" s="1"/>
      <c r="BW1597" s="1"/>
      <c r="BX1597" s="1"/>
      <c r="BY1597" s="1"/>
      <c r="BZ1597" s="1"/>
      <c r="CA1597" s="1"/>
      <c r="CB1597" s="1"/>
      <c r="CC1597" s="1"/>
      <c r="CD1597" s="1"/>
      <c r="CE1597" s="1"/>
      <c r="CF1597" s="1"/>
      <c r="CG1597" s="1"/>
      <c r="CH1597" s="1"/>
      <c r="CI1597" s="1"/>
      <c r="CJ1597" s="1"/>
      <c r="CK1597" s="1"/>
      <c r="CL1597" s="1"/>
      <c r="CM1597" s="1"/>
      <c r="CN1597" s="1"/>
      <c r="CO1597" s="1"/>
      <c r="CP1597" s="1"/>
      <c r="CQ1597" s="1"/>
      <c r="CR1597" s="1"/>
      <c r="CS1597" s="1"/>
      <c r="CT1597" s="1"/>
      <c r="CU1597" s="1"/>
      <c r="CV1597" s="1"/>
      <c r="CW1597" s="1"/>
      <c r="CX1597" s="1"/>
      <c r="CY1597" s="1"/>
    </row>
    <row r="1598" spans="1:103" hidden="1" x14ac:dyDescent="0.25">
      <c r="A1598" s="1"/>
      <c r="B1598" s="1"/>
      <c r="E1598" s="16" t="s">
        <v>281</v>
      </c>
      <c r="F1598" s="59" t="s">
        <v>282</v>
      </c>
      <c r="G1598" s="17">
        <f>[1]Лист5!D136</f>
        <v>0</v>
      </c>
      <c r="H1598" s="17">
        <f>[1]Лист5!E136</f>
        <v>0</v>
      </c>
      <c r="I1598" s="17">
        <f>[1]Лист5!F136</f>
        <v>0</v>
      </c>
      <c r="J1598" s="17">
        <f>[1]Лист5!G136</f>
        <v>0</v>
      </c>
      <c r="K1598" s="18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  <c r="BU1598" s="1"/>
      <c r="BV1598" s="1"/>
      <c r="BW1598" s="1"/>
      <c r="BX1598" s="1"/>
      <c r="BY1598" s="1"/>
      <c r="BZ1598" s="1"/>
      <c r="CA1598" s="1"/>
      <c r="CB1598" s="1"/>
      <c r="CC1598" s="1"/>
      <c r="CD1598" s="1"/>
      <c r="CE1598" s="1"/>
      <c r="CF1598" s="1"/>
      <c r="CG1598" s="1"/>
      <c r="CH1598" s="1"/>
      <c r="CI1598" s="1"/>
      <c r="CJ1598" s="1"/>
      <c r="CK1598" s="1"/>
      <c r="CL1598" s="1"/>
      <c r="CM1598" s="1"/>
      <c r="CN1598" s="1"/>
      <c r="CO1598" s="1"/>
      <c r="CP1598" s="1"/>
      <c r="CQ1598" s="1"/>
      <c r="CR1598" s="1"/>
      <c r="CS1598" s="1"/>
      <c r="CT1598" s="1"/>
      <c r="CU1598" s="1"/>
      <c r="CV1598" s="1"/>
      <c r="CW1598" s="1"/>
      <c r="CX1598" s="1"/>
      <c r="CY1598" s="1"/>
    </row>
    <row r="1599" spans="1:103" hidden="1" x14ac:dyDescent="0.25">
      <c r="A1599" s="1"/>
      <c r="B1599" s="1"/>
      <c r="E1599" s="16" t="s">
        <v>283</v>
      </c>
      <c r="F1599" s="59" t="s">
        <v>284</v>
      </c>
      <c r="G1599" s="17">
        <f>[1]Лист5!D137</f>
        <v>0</v>
      </c>
      <c r="H1599" s="17">
        <f>[1]Лист5!E137</f>
        <v>0</v>
      </c>
      <c r="I1599" s="17">
        <f>[1]Лист5!F137</f>
        <v>0</v>
      </c>
      <c r="J1599" s="17">
        <f>[1]Лист5!G137</f>
        <v>0</v>
      </c>
      <c r="K1599" s="18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  <c r="BU1599" s="1"/>
      <c r="BV1599" s="1"/>
      <c r="BW1599" s="1"/>
      <c r="BX1599" s="1"/>
      <c r="BY1599" s="1"/>
      <c r="BZ1599" s="1"/>
      <c r="CA1599" s="1"/>
      <c r="CB1599" s="1"/>
      <c r="CC1599" s="1"/>
      <c r="CD1599" s="1"/>
      <c r="CE1599" s="1"/>
      <c r="CF1599" s="1"/>
      <c r="CG1599" s="1"/>
      <c r="CH1599" s="1"/>
      <c r="CI1599" s="1"/>
      <c r="CJ1599" s="1"/>
      <c r="CK1599" s="1"/>
      <c r="CL1599" s="1"/>
      <c r="CM1599" s="1"/>
      <c r="CN1599" s="1"/>
      <c r="CO1599" s="1"/>
      <c r="CP1599" s="1"/>
      <c r="CQ1599" s="1"/>
      <c r="CR1599" s="1"/>
      <c r="CS1599" s="1"/>
      <c r="CT1599" s="1"/>
      <c r="CU1599" s="1"/>
      <c r="CV1599" s="1"/>
      <c r="CW1599" s="1"/>
      <c r="CX1599" s="1"/>
      <c r="CY1599" s="1"/>
    </row>
    <row r="1600" spans="1:103" hidden="1" x14ac:dyDescent="0.25">
      <c r="A1600" s="1"/>
      <c r="B1600" s="1"/>
      <c r="E1600" s="16" t="s">
        <v>285</v>
      </c>
      <c r="F1600" s="59" t="s">
        <v>123</v>
      </c>
      <c r="G1600" s="17">
        <f>[1]Лист5!D138</f>
        <v>0</v>
      </c>
      <c r="H1600" s="17">
        <f>[1]Лист5!E138</f>
        <v>0</v>
      </c>
      <c r="I1600" s="17">
        <f>[1]Лист5!F138</f>
        <v>0</v>
      </c>
      <c r="J1600" s="17">
        <f>[1]Лист5!G138</f>
        <v>0</v>
      </c>
      <c r="K1600" s="18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  <c r="BU1600" s="1"/>
      <c r="BV1600" s="1"/>
      <c r="BW1600" s="1"/>
      <c r="BX1600" s="1"/>
      <c r="BY1600" s="1"/>
      <c r="BZ1600" s="1"/>
      <c r="CA1600" s="1"/>
      <c r="CB1600" s="1"/>
      <c r="CC1600" s="1"/>
      <c r="CD1600" s="1"/>
      <c r="CE1600" s="1"/>
      <c r="CF1600" s="1"/>
      <c r="CG1600" s="1"/>
      <c r="CH1600" s="1"/>
      <c r="CI1600" s="1"/>
      <c r="CJ1600" s="1"/>
      <c r="CK1600" s="1"/>
      <c r="CL1600" s="1"/>
      <c r="CM1600" s="1"/>
      <c r="CN1600" s="1"/>
      <c r="CO1600" s="1"/>
      <c r="CP1600" s="1"/>
      <c r="CQ1600" s="1"/>
      <c r="CR1600" s="1"/>
      <c r="CS1600" s="1"/>
      <c r="CT1600" s="1"/>
      <c r="CU1600" s="1"/>
      <c r="CV1600" s="1"/>
      <c r="CW1600" s="1"/>
      <c r="CX1600" s="1"/>
      <c r="CY1600" s="1"/>
    </row>
    <row r="1601" spans="1:103" ht="30" hidden="1" x14ac:dyDescent="0.25">
      <c r="A1601" s="1"/>
      <c r="B1601" s="1"/>
      <c r="E1601" s="16" t="s">
        <v>286</v>
      </c>
      <c r="F1601" s="59" t="s">
        <v>287</v>
      </c>
      <c r="G1601" s="17">
        <f>[1]Лист5!D139</f>
        <v>0</v>
      </c>
      <c r="H1601" s="17">
        <f>[1]Лист5!E139</f>
        <v>0</v>
      </c>
      <c r="I1601" s="17">
        <f>[1]Лист5!F139</f>
        <v>0</v>
      </c>
      <c r="J1601" s="17">
        <f>[1]Лист5!G139</f>
        <v>0</v>
      </c>
      <c r="K1601" s="18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  <c r="BU1601" s="1"/>
      <c r="BV1601" s="1"/>
      <c r="BW1601" s="1"/>
      <c r="BX1601" s="1"/>
      <c r="BY1601" s="1"/>
      <c r="BZ1601" s="1"/>
      <c r="CA1601" s="1"/>
      <c r="CB1601" s="1"/>
      <c r="CC1601" s="1"/>
      <c r="CD1601" s="1"/>
      <c r="CE1601" s="1"/>
      <c r="CF1601" s="1"/>
      <c r="CG1601" s="1"/>
      <c r="CH1601" s="1"/>
      <c r="CI1601" s="1"/>
      <c r="CJ1601" s="1"/>
      <c r="CK1601" s="1"/>
      <c r="CL1601" s="1"/>
      <c r="CM1601" s="1"/>
      <c r="CN1601" s="1"/>
      <c r="CO1601" s="1"/>
      <c r="CP1601" s="1"/>
      <c r="CQ1601" s="1"/>
      <c r="CR1601" s="1"/>
      <c r="CS1601" s="1"/>
      <c r="CT1601" s="1"/>
      <c r="CU1601" s="1"/>
      <c r="CV1601" s="1"/>
      <c r="CW1601" s="1"/>
      <c r="CX1601" s="1"/>
      <c r="CY1601" s="1"/>
    </row>
    <row r="1602" spans="1:103" ht="15.75" hidden="1" x14ac:dyDescent="0.25">
      <c r="A1602" s="1"/>
      <c r="B1602" s="1"/>
      <c r="E1602" s="61" t="s">
        <v>288</v>
      </c>
      <c r="F1602" s="59" t="s">
        <v>289</v>
      </c>
      <c r="G1602" s="17">
        <f>[1]Лист5!D140</f>
        <v>0</v>
      </c>
      <c r="H1602" s="17">
        <f>[1]Лист5!E140</f>
        <v>0</v>
      </c>
      <c r="I1602" s="17">
        <f>[1]Лист5!F140</f>
        <v>0</v>
      </c>
      <c r="J1602" s="17">
        <f>[1]Лист5!G140</f>
        <v>0</v>
      </c>
      <c r="K1602" s="18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  <c r="BU1602" s="1"/>
      <c r="BV1602" s="1"/>
      <c r="BW1602" s="1"/>
      <c r="BX1602" s="1"/>
      <c r="BY1602" s="1"/>
      <c r="BZ1602" s="1"/>
      <c r="CA1602" s="1"/>
      <c r="CB1602" s="1"/>
      <c r="CC1602" s="1"/>
      <c r="CD1602" s="1"/>
      <c r="CE1602" s="1"/>
      <c r="CF1602" s="1"/>
      <c r="CG1602" s="1"/>
      <c r="CH1602" s="1"/>
      <c r="CI1602" s="1"/>
      <c r="CJ1602" s="1"/>
      <c r="CK1602" s="1"/>
      <c r="CL1602" s="1"/>
      <c r="CM1602" s="1"/>
      <c r="CN1602" s="1"/>
      <c r="CO1602" s="1"/>
      <c r="CP1602" s="1"/>
      <c r="CQ1602" s="1"/>
      <c r="CR1602" s="1"/>
      <c r="CS1602" s="1"/>
      <c r="CT1602" s="1"/>
      <c r="CU1602" s="1"/>
      <c r="CV1602" s="1"/>
      <c r="CW1602" s="1"/>
      <c r="CX1602" s="1"/>
      <c r="CY1602" s="1"/>
    </row>
    <row r="1603" spans="1:103" ht="15.75" hidden="1" x14ac:dyDescent="0.25">
      <c r="A1603" s="1"/>
      <c r="B1603" s="1"/>
      <c r="E1603" s="61" t="s">
        <v>290</v>
      </c>
      <c r="F1603" s="59" t="s">
        <v>291</v>
      </c>
      <c r="G1603" s="17">
        <f>[1]Лист5!D141</f>
        <v>0</v>
      </c>
      <c r="H1603" s="17">
        <f>[1]Лист5!E141</f>
        <v>0</v>
      </c>
      <c r="I1603" s="17">
        <f>[1]Лист5!F141</f>
        <v>0</v>
      </c>
      <c r="J1603" s="17">
        <f>[1]Лист5!G141</f>
        <v>0</v>
      </c>
      <c r="K1603" s="18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  <c r="BU1603" s="1"/>
      <c r="BV1603" s="1"/>
      <c r="BW1603" s="1"/>
      <c r="BX1603" s="1"/>
      <c r="BY1603" s="1"/>
      <c r="BZ1603" s="1"/>
      <c r="CA1603" s="1"/>
      <c r="CB1603" s="1"/>
      <c r="CC1603" s="1"/>
      <c r="CD1603" s="1"/>
      <c r="CE1603" s="1"/>
      <c r="CF1603" s="1"/>
      <c r="CG1603" s="1"/>
      <c r="CH1603" s="1"/>
      <c r="CI1603" s="1"/>
      <c r="CJ1603" s="1"/>
      <c r="CK1603" s="1"/>
      <c r="CL1603" s="1"/>
      <c r="CM1603" s="1"/>
      <c r="CN1603" s="1"/>
      <c r="CO1603" s="1"/>
      <c r="CP1603" s="1"/>
      <c r="CQ1603" s="1"/>
      <c r="CR1603" s="1"/>
      <c r="CS1603" s="1"/>
      <c r="CT1603" s="1"/>
      <c r="CU1603" s="1"/>
      <c r="CV1603" s="1"/>
      <c r="CW1603" s="1"/>
      <c r="CX1603" s="1"/>
      <c r="CY1603" s="1"/>
    </row>
    <row r="1604" spans="1:103" ht="15.75" hidden="1" x14ac:dyDescent="0.25">
      <c r="A1604" s="1"/>
      <c r="B1604" s="1"/>
      <c r="E1604" s="61" t="s">
        <v>292</v>
      </c>
      <c r="F1604" s="59" t="s">
        <v>293</v>
      </c>
      <c r="G1604" s="17">
        <f>[1]Лист5!D142</f>
        <v>0</v>
      </c>
      <c r="H1604" s="17">
        <f>[1]Лист5!E142</f>
        <v>0</v>
      </c>
      <c r="I1604" s="17">
        <f>[1]Лист5!F142</f>
        <v>0</v>
      </c>
      <c r="J1604" s="17">
        <f>[1]Лист5!G142</f>
        <v>0</v>
      </c>
      <c r="K1604" s="18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  <c r="BU1604" s="1"/>
      <c r="BV1604" s="1"/>
      <c r="BW1604" s="1"/>
      <c r="BX1604" s="1"/>
      <c r="BY1604" s="1"/>
      <c r="BZ1604" s="1"/>
      <c r="CA1604" s="1"/>
      <c r="CB1604" s="1"/>
      <c r="CC1604" s="1"/>
      <c r="CD1604" s="1"/>
      <c r="CE1604" s="1"/>
      <c r="CF1604" s="1"/>
      <c r="CG1604" s="1"/>
      <c r="CH1604" s="1"/>
      <c r="CI1604" s="1"/>
      <c r="CJ1604" s="1"/>
      <c r="CK1604" s="1"/>
      <c r="CL1604" s="1"/>
      <c r="CM1604" s="1"/>
      <c r="CN1604" s="1"/>
      <c r="CO1604" s="1"/>
      <c r="CP1604" s="1"/>
      <c r="CQ1604" s="1"/>
      <c r="CR1604" s="1"/>
      <c r="CS1604" s="1"/>
      <c r="CT1604" s="1"/>
      <c r="CU1604" s="1"/>
      <c r="CV1604" s="1"/>
      <c r="CW1604" s="1"/>
      <c r="CX1604" s="1"/>
      <c r="CY1604" s="1"/>
    </row>
    <row r="1605" spans="1:103" ht="15.75" hidden="1" x14ac:dyDescent="0.25">
      <c r="A1605" s="1"/>
      <c r="B1605" s="1"/>
      <c r="E1605" s="61" t="s">
        <v>294</v>
      </c>
      <c r="F1605" s="59" t="s">
        <v>295</v>
      </c>
      <c r="G1605" s="17">
        <f>[1]Лист5!D143</f>
        <v>0</v>
      </c>
      <c r="H1605" s="17">
        <f>[1]Лист5!E143</f>
        <v>0</v>
      </c>
      <c r="I1605" s="17">
        <f>[1]Лист5!F143</f>
        <v>0</v>
      </c>
      <c r="J1605" s="17">
        <f>[1]Лист5!G143</f>
        <v>0</v>
      </c>
      <c r="K1605" s="18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  <c r="BU1605" s="1"/>
      <c r="BV1605" s="1"/>
      <c r="BW1605" s="1"/>
      <c r="BX1605" s="1"/>
      <c r="BY1605" s="1"/>
      <c r="BZ1605" s="1"/>
      <c r="CA1605" s="1"/>
      <c r="CB1605" s="1"/>
      <c r="CC1605" s="1"/>
      <c r="CD1605" s="1"/>
      <c r="CE1605" s="1"/>
      <c r="CF1605" s="1"/>
      <c r="CG1605" s="1"/>
      <c r="CH1605" s="1"/>
      <c r="CI1605" s="1"/>
      <c r="CJ1605" s="1"/>
      <c r="CK1605" s="1"/>
      <c r="CL1605" s="1"/>
      <c r="CM1605" s="1"/>
      <c r="CN1605" s="1"/>
      <c r="CO1605" s="1"/>
      <c r="CP1605" s="1"/>
      <c r="CQ1605" s="1"/>
      <c r="CR1605" s="1"/>
      <c r="CS1605" s="1"/>
      <c r="CT1605" s="1"/>
      <c r="CU1605" s="1"/>
      <c r="CV1605" s="1"/>
      <c r="CW1605" s="1"/>
      <c r="CX1605" s="1"/>
      <c r="CY1605" s="1"/>
    </row>
    <row r="1606" spans="1:103" ht="15.75" hidden="1" x14ac:dyDescent="0.25">
      <c r="A1606" s="1"/>
      <c r="B1606" s="1"/>
      <c r="E1606" s="61" t="s">
        <v>296</v>
      </c>
      <c r="F1606" s="22" t="s">
        <v>297</v>
      </c>
      <c r="G1606" s="17">
        <f>[1]Лист5!D144</f>
        <v>0</v>
      </c>
      <c r="H1606" s="17">
        <f>[1]Лист5!E144</f>
        <v>0</v>
      </c>
      <c r="I1606" s="17">
        <f>[1]Лист5!F144</f>
        <v>0</v>
      </c>
      <c r="J1606" s="17">
        <f>[1]Лист5!G144</f>
        <v>0</v>
      </c>
      <c r="K1606" s="18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  <c r="BU1606" s="1"/>
      <c r="BV1606" s="1"/>
      <c r="BW1606" s="1"/>
      <c r="BX1606" s="1"/>
      <c r="BY1606" s="1"/>
      <c r="BZ1606" s="1"/>
      <c r="CA1606" s="1"/>
      <c r="CB1606" s="1"/>
      <c r="CC1606" s="1"/>
      <c r="CD1606" s="1"/>
      <c r="CE1606" s="1"/>
      <c r="CF1606" s="1"/>
      <c r="CG1606" s="1"/>
      <c r="CH1606" s="1"/>
      <c r="CI1606" s="1"/>
      <c r="CJ1606" s="1"/>
      <c r="CK1606" s="1"/>
      <c r="CL1606" s="1"/>
      <c r="CM1606" s="1"/>
      <c r="CN1606" s="1"/>
      <c r="CO1606" s="1"/>
      <c r="CP1606" s="1"/>
      <c r="CQ1606" s="1"/>
      <c r="CR1606" s="1"/>
      <c r="CS1606" s="1"/>
      <c r="CT1606" s="1"/>
      <c r="CU1606" s="1"/>
      <c r="CV1606" s="1"/>
      <c r="CW1606" s="1"/>
      <c r="CX1606" s="1"/>
      <c r="CY1606" s="1"/>
    </row>
    <row r="1607" spans="1:103" ht="15.75" hidden="1" x14ac:dyDescent="0.25">
      <c r="A1607" s="1"/>
      <c r="B1607" s="1"/>
      <c r="E1607" s="62">
        <v>33.18</v>
      </c>
      <c r="F1607" s="63" t="s">
        <v>298</v>
      </c>
      <c r="G1607" s="17">
        <f>[1]Лист5!D145</f>
        <v>0</v>
      </c>
      <c r="H1607" s="17">
        <f>[1]Лист5!E145</f>
        <v>0</v>
      </c>
      <c r="I1607" s="17">
        <f>[1]Лист5!F145</f>
        <v>0</v>
      </c>
      <c r="J1607" s="17">
        <f>[1]Лист5!G145</f>
        <v>0</v>
      </c>
      <c r="K1607" s="18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  <c r="BU1607" s="1"/>
      <c r="BV1607" s="1"/>
      <c r="BW1607" s="1"/>
      <c r="BX1607" s="1"/>
      <c r="BY1607" s="1"/>
      <c r="BZ1607" s="1"/>
      <c r="CA1607" s="1"/>
      <c r="CB1607" s="1"/>
      <c r="CC1607" s="1"/>
      <c r="CD1607" s="1"/>
      <c r="CE1607" s="1"/>
      <c r="CF1607" s="1"/>
      <c r="CG1607" s="1"/>
      <c r="CH1607" s="1"/>
      <c r="CI1607" s="1"/>
      <c r="CJ1607" s="1"/>
      <c r="CK1607" s="1"/>
      <c r="CL1607" s="1"/>
      <c r="CM1607" s="1"/>
      <c r="CN1607" s="1"/>
      <c r="CO1607" s="1"/>
      <c r="CP1607" s="1"/>
      <c r="CQ1607" s="1"/>
      <c r="CR1607" s="1"/>
      <c r="CS1607" s="1"/>
      <c r="CT1607" s="1"/>
      <c r="CU1607" s="1"/>
      <c r="CV1607" s="1"/>
      <c r="CW1607" s="1"/>
      <c r="CX1607" s="1"/>
      <c r="CY1607" s="1"/>
    </row>
    <row r="1608" spans="1:103" s="28" customFormat="1" hidden="1" x14ac:dyDescent="0.25">
      <c r="E1608" s="64"/>
      <c r="F1608" s="65" t="s">
        <v>35</v>
      </c>
      <c r="G1608" s="17">
        <f>[1]Лист5!D146</f>
        <v>0</v>
      </c>
      <c r="H1608" s="17">
        <f>[1]Лист5!E146</f>
        <v>0</v>
      </c>
      <c r="I1608" s="17">
        <f>[1]Лист5!F146</f>
        <v>0</v>
      </c>
      <c r="J1608" s="17">
        <f>[1]Лист5!G146</f>
        <v>0</v>
      </c>
      <c r="K1608" s="18"/>
    </row>
    <row r="1609" spans="1:103" ht="30" x14ac:dyDescent="0.25">
      <c r="C1609" s="1" t="s">
        <v>1</v>
      </c>
      <c r="E1609" s="2"/>
      <c r="F1609" s="25" t="s">
        <v>27</v>
      </c>
      <c r="G1609" s="24"/>
      <c r="H1609" s="26"/>
      <c r="I1609" s="26"/>
      <c r="J1609" s="26"/>
      <c r="K1609" s="27"/>
      <c r="L1609" s="1"/>
      <c r="M1609" s="1"/>
      <c r="N1609" s="1"/>
      <c r="O1609" s="1"/>
      <c r="P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  <c r="BU1609" s="1"/>
      <c r="BV1609" s="1"/>
      <c r="BW1609" s="1"/>
      <c r="BX1609" s="1"/>
      <c r="BY1609" s="1"/>
      <c r="BZ1609" s="1"/>
      <c r="CA1609" s="1"/>
      <c r="CB1609" s="1"/>
      <c r="CC1609" s="1"/>
      <c r="CD1609" s="1"/>
      <c r="CE1609" s="1"/>
      <c r="CF1609" s="1"/>
      <c r="CG1609" s="1"/>
      <c r="CH1609" s="1"/>
      <c r="CI1609" s="1"/>
      <c r="CJ1609" s="1"/>
      <c r="CK1609" s="1"/>
      <c r="CL1609" s="1"/>
      <c r="CM1609" s="1"/>
      <c r="CN1609" s="1"/>
      <c r="CO1609" s="1"/>
      <c r="CP1609" s="1"/>
      <c r="CQ1609" s="1"/>
      <c r="CR1609" s="1"/>
      <c r="CS1609" s="1"/>
      <c r="CT1609" s="1"/>
      <c r="CU1609" s="1"/>
      <c r="CV1609" s="1"/>
      <c r="CW1609" s="1"/>
      <c r="CX1609" s="1"/>
      <c r="CY1609" s="1"/>
    </row>
    <row r="1610" spans="1:103" hidden="1" x14ac:dyDescent="0.25">
      <c r="A1610" s="1"/>
      <c r="B1610" s="1"/>
      <c r="E1610" s="44"/>
      <c r="F1610" s="66" t="s">
        <v>61</v>
      </c>
      <c r="G1610" s="17">
        <f>'[1]ბიუჯეტი-საყვარელიძე'!D4</f>
        <v>0</v>
      </c>
      <c r="H1610" s="17">
        <f>'[1]ბიუჯეტი-საყვარელიძე'!E4</f>
        <v>0</v>
      </c>
      <c r="I1610" s="17">
        <f>'[1]ბიუჯეტი-საყვარელიძე'!F4</f>
        <v>0</v>
      </c>
      <c r="J1610" s="17">
        <f>'[1]ბიუჯეტი-საყვარელიძე'!G4</f>
        <v>0</v>
      </c>
      <c r="K1610" s="18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  <c r="BU1610" s="1"/>
      <c r="BV1610" s="1"/>
      <c r="BW1610" s="1"/>
      <c r="BX1610" s="1"/>
      <c r="BY1610" s="1"/>
      <c r="BZ1610" s="1"/>
      <c r="CA1610" s="1"/>
      <c r="CB1610" s="1"/>
      <c r="CC1610" s="1"/>
      <c r="CD1610" s="1"/>
      <c r="CE1610" s="1"/>
      <c r="CF1610" s="1"/>
      <c r="CG1610" s="1"/>
      <c r="CH1610" s="1"/>
      <c r="CI1610" s="1"/>
      <c r="CJ1610" s="1"/>
      <c r="CK1610" s="1"/>
      <c r="CL1610" s="1"/>
      <c r="CM1610" s="1"/>
      <c r="CN1610" s="1"/>
      <c r="CO1610" s="1"/>
      <c r="CP1610" s="1"/>
      <c r="CQ1610" s="1"/>
      <c r="CR1610" s="1"/>
      <c r="CS1610" s="1"/>
      <c r="CT1610" s="1"/>
      <c r="CU1610" s="1"/>
      <c r="CV1610" s="1"/>
      <c r="CW1610" s="1"/>
      <c r="CX1610" s="1"/>
      <c r="CY1610" s="1"/>
    </row>
    <row r="1611" spans="1:103" hidden="1" x14ac:dyDescent="0.25">
      <c r="A1611" s="1"/>
      <c r="B1611" s="1"/>
      <c r="E1611" s="16"/>
      <c r="F1611" s="30" t="s">
        <v>42</v>
      </c>
      <c r="G1611" s="17">
        <f>'[1]ბიუჯეტი-საყვარელიძე'!D5</f>
        <v>232250</v>
      </c>
      <c r="H1611" s="17">
        <f>'[1]ბიუჯეტი-საყვარელიძე'!E5</f>
        <v>0</v>
      </c>
      <c r="I1611" s="17">
        <f>'[1]ბიუჯეტი-საყვარელიძე'!F5</f>
        <v>0</v>
      </c>
      <c r="J1611" s="17">
        <f>'[1]ბიუჯეტი-საყვარელიძე'!G5</f>
        <v>232250</v>
      </c>
      <c r="K1611" s="18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  <c r="BU1611" s="1"/>
      <c r="BV1611" s="1"/>
      <c r="BW1611" s="1"/>
      <c r="BX1611" s="1"/>
      <c r="BY1611" s="1"/>
      <c r="BZ1611" s="1"/>
      <c r="CA1611" s="1"/>
      <c r="CB1611" s="1"/>
      <c r="CC1611" s="1"/>
      <c r="CD1611" s="1"/>
      <c r="CE1611" s="1"/>
      <c r="CF1611" s="1"/>
      <c r="CG1611" s="1"/>
      <c r="CH1611" s="1"/>
      <c r="CI1611" s="1"/>
      <c r="CJ1611" s="1"/>
      <c r="CK1611" s="1"/>
      <c r="CL1611" s="1"/>
      <c r="CM1611" s="1"/>
      <c r="CN1611" s="1"/>
      <c r="CO1611" s="1"/>
      <c r="CP1611" s="1"/>
      <c r="CQ1611" s="1"/>
      <c r="CR1611" s="1"/>
      <c r="CS1611" s="1"/>
      <c r="CT1611" s="1"/>
      <c r="CU1611" s="1"/>
      <c r="CV1611" s="1"/>
      <c r="CW1611" s="1"/>
      <c r="CX1611" s="1"/>
      <c r="CY1611" s="1"/>
    </row>
    <row r="1612" spans="1:103" hidden="1" x14ac:dyDescent="0.25">
      <c r="A1612" s="1"/>
      <c r="B1612" s="1"/>
      <c r="E1612" s="16"/>
      <c r="F1612" s="45" t="s">
        <v>62</v>
      </c>
      <c r="G1612" s="17">
        <f>'[1]ბიუჯეტი-საყვარელიძე'!D6</f>
        <v>0</v>
      </c>
      <c r="H1612" s="17">
        <f>'[1]ბიუჯეტი-საყვარელიძე'!E6</f>
        <v>0</v>
      </c>
      <c r="I1612" s="17">
        <f>'[1]ბიუჯეტი-საყვარელიძე'!F6</f>
        <v>0</v>
      </c>
      <c r="J1612" s="17">
        <f>'[1]ბიუჯეტი-საყვარელიძე'!G6</f>
        <v>0</v>
      </c>
      <c r="K1612" s="18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  <c r="BU1612" s="1"/>
      <c r="BV1612" s="1"/>
      <c r="BW1612" s="1"/>
      <c r="BX1612" s="1"/>
      <c r="BY1612" s="1"/>
      <c r="BZ1612" s="1"/>
      <c r="CA1612" s="1"/>
      <c r="CB1612" s="1"/>
      <c r="CC1612" s="1"/>
      <c r="CD1612" s="1"/>
      <c r="CE1612" s="1"/>
      <c r="CF1612" s="1"/>
      <c r="CG1612" s="1"/>
      <c r="CH1612" s="1"/>
      <c r="CI1612" s="1"/>
      <c r="CJ1612" s="1"/>
      <c r="CK1612" s="1"/>
      <c r="CL1612" s="1"/>
      <c r="CM1612" s="1"/>
      <c r="CN1612" s="1"/>
      <c r="CO1612" s="1"/>
      <c r="CP1612" s="1"/>
      <c r="CQ1612" s="1"/>
      <c r="CR1612" s="1"/>
      <c r="CS1612" s="1"/>
      <c r="CT1612" s="1"/>
      <c r="CU1612" s="1"/>
      <c r="CV1612" s="1"/>
      <c r="CW1612" s="1"/>
      <c r="CX1612" s="1"/>
      <c r="CY1612" s="1"/>
    </row>
    <row r="1613" spans="1:103" hidden="1" x14ac:dyDescent="0.25">
      <c r="A1613" s="1"/>
      <c r="B1613" s="1"/>
      <c r="E1613" s="16"/>
      <c r="F1613" s="45" t="s">
        <v>63</v>
      </c>
      <c r="G1613" s="17">
        <f>'[1]ბიუჯეტი-საყვარელიძე'!D7</f>
        <v>232250</v>
      </c>
      <c r="H1613" s="17">
        <f>'[1]ბიუჯეტი-საყვარელიძე'!E7</f>
        <v>0</v>
      </c>
      <c r="I1613" s="17">
        <f>'[1]ბიუჯეტი-საყვარელიძე'!F7</f>
        <v>0</v>
      </c>
      <c r="J1613" s="17">
        <f>'[1]ბიუჯეტი-საყვარელიძე'!G7</f>
        <v>232250</v>
      </c>
      <c r="K1613" s="18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  <c r="BU1613" s="1"/>
      <c r="BV1613" s="1"/>
      <c r="BW1613" s="1"/>
      <c r="BX1613" s="1"/>
      <c r="BY1613" s="1"/>
      <c r="BZ1613" s="1"/>
      <c r="CA1613" s="1"/>
      <c r="CB1613" s="1"/>
      <c r="CC1613" s="1"/>
      <c r="CD1613" s="1"/>
      <c r="CE1613" s="1"/>
      <c r="CF1613" s="1"/>
      <c r="CG1613" s="1"/>
      <c r="CH1613" s="1"/>
      <c r="CI1613" s="1"/>
      <c r="CJ1613" s="1"/>
      <c r="CK1613" s="1"/>
      <c r="CL1613" s="1"/>
      <c r="CM1613" s="1"/>
      <c r="CN1613" s="1"/>
      <c r="CO1613" s="1"/>
      <c r="CP1613" s="1"/>
      <c r="CQ1613" s="1"/>
      <c r="CR1613" s="1"/>
      <c r="CS1613" s="1"/>
      <c r="CT1613" s="1"/>
      <c r="CU1613" s="1"/>
      <c r="CV1613" s="1"/>
      <c r="CW1613" s="1"/>
      <c r="CX1613" s="1"/>
      <c r="CY1613" s="1"/>
    </row>
    <row r="1614" spans="1:103" hidden="1" x14ac:dyDescent="0.25">
      <c r="A1614" s="1"/>
      <c r="B1614" s="1"/>
      <c r="E1614" s="16"/>
      <c r="F1614" s="45" t="s">
        <v>11</v>
      </c>
      <c r="G1614" s="17">
        <f>'[1]ბიუჯეტი-საყვარელიძე'!D8</f>
        <v>0</v>
      </c>
      <c r="H1614" s="17">
        <f>'[1]ბიუჯეტი-საყვარელიძე'!E8</f>
        <v>0</v>
      </c>
      <c r="I1614" s="17">
        <f>'[1]ბიუჯეტი-საყვარელიძე'!F8</f>
        <v>0</v>
      </c>
      <c r="J1614" s="17">
        <f>'[1]ბიუჯეტი-საყვარელიძე'!G8</f>
        <v>0</v>
      </c>
      <c r="K1614" s="18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  <c r="BU1614" s="1"/>
      <c r="BV1614" s="1"/>
      <c r="BW1614" s="1"/>
      <c r="BX1614" s="1"/>
      <c r="BY1614" s="1"/>
      <c r="BZ1614" s="1"/>
      <c r="CA1614" s="1"/>
      <c r="CB1614" s="1"/>
      <c r="CC1614" s="1"/>
      <c r="CD1614" s="1"/>
      <c r="CE1614" s="1"/>
      <c r="CF1614" s="1"/>
      <c r="CG1614" s="1"/>
      <c r="CH1614" s="1"/>
      <c r="CI1614" s="1"/>
      <c r="CJ1614" s="1"/>
      <c r="CK1614" s="1"/>
      <c r="CL1614" s="1"/>
      <c r="CM1614" s="1"/>
      <c r="CN1614" s="1"/>
      <c r="CO1614" s="1"/>
      <c r="CP1614" s="1"/>
      <c r="CQ1614" s="1"/>
      <c r="CR1614" s="1"/>
      <c r="CS1614" s="1"/>
      <c r="CT1614" s="1"/>
      <c r="CU1614" s="1"/>
      <c r="CV1614" s="1"/>
      <c r="CW1614" s="1"/>
      <c r="CX1614" s="1"/>
      <c r="CY1614" s="1"/>
    </row>
    <row r="1615" spans="1:103" hidden="1" x14ac:dyDescent="0.25">
      <c r="A1615" s="1"/>
      <c r="B1615" s="1"/>
      <c r="E1615" s="46"/>
      <c r="F1615" s="47" t="s">
        <v>5</v>
      </c>
      <c r="G1615" s="17">
        <f>'[1]ბიუჯეტი-საყვარელიძე'!D9</f>
        <v>232250</v>
      </c>
      <c r="H1615" s="17">
        <f>'[1]ბიუჯეტი-საყვარელიძე'!E9</f>
        <v>0</v>
      </c>
      <c r="I1615" s="17">
        <f>'[1]ბიუჯეტი-საყვარელიძე'!F9</f>
        <v>0</v>
      </c>
      <c r="J1615" s="17">
        <f>'[1]ბიუჯეტი-საყვარელიძე'!G9</f>
        <v>232250</v>
      </c>
      <c r="K1615" s="18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  <c r="BU1615" s="1"/>
      <c r="BV1615" s="1"/>
      <c r="BW1615" s="1"/>
      <c r="BX1615" s="1"/>
      <c r="BY1615" s="1"/>
      <c r="BZ1615" s="1"/>
      <c r="CA1615" s="1"/>
      <c r="CB1615" s="1"/>
      <c r="CC1615" s="1"/>
      <c r="CD1615" s="1"/>
      <c r="CE1615" s="1"/>
      <c r="CF1615" s="1"/>
      <c r="CG1615" s="1"/>
      <c r="CH1615" s="1"/>
      <c r="CI1615" s="1"/>
      <c r="CJ1615" s="1"/>
      <c r="CK1615" s="1"/>
      <c r="CL1615" s="1"/>
      <c r="CM1615" s="1"/>
      <c r="CN1615" s="1"/>
      <c r="CO1615" s="1"/>
      <c r="CP1615" s="1"/>
      <c r="CQ1615" s="1"/>
      <c r="CR1615" s="1"/>
      <c r="CS1615" s="1"/>
      <c r="CT1615" s="1"/>
      <c r="CU1615" s="1"/>
      <c r="CV1615" s="1"/>
      <c r="CW1615" s="1"/>
      <c r="CX1615" s="1"/>
      <c r="CY1615" s="1"/>
    </row>
    <row r="1616" spans="1:103" ht="18" customHeight="1" x14ac:dyDescent="0.25">
      <c r="C1616" s="1" t="s">
        <v>1</v>
      </c>
      <c r="E1616" s="16"/>
      <c r="F1616" s="71" t="s">
        <v>6</v>
      </c>
      <c r="G1616" s="17">
        <f>'[1]ბიუჯეტი-საყვარელიძე'!D10</f>
        <v>232250</v>
      </c>
      <c r="H1616" s="17">
        <f>'[1]ბიუჯეტი-საყვარელიძე'!E10</f>
        <v>0</v>
      </c>
      <c r="I1616" s="17">
        <f>'[1]ბიუჯეტი-საყვარელიძე'!F10</f>
        <v>0</v>
      </c>
      <c r="J1616" s="17">
        <f>'[1]ბიუჯეტი-საყვარელიძე'!G10</f>
        <v>232250</v>
      </c>
      <c r="K1616" s="24"/>
      <c r="L1616" s="24"/>
      <c r="M1616" s="1"/>
      <c r="N1616" s="1"/>
      <c r="O1616" s="1"/>
      <c r="P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  <c r="BW1616" s="1"/>
      <c r="BX1616" s="1"/>
      <c r="BY1616" s="1"/>
      <c r="BZ1616" s="1"/>
      <c r="CA1616" s="1"/>
      <c r="CB1616" s="1"/>
      <c r="CC1616" s="1"/>
      <c r="CD1616" s="1"/>
      <c r="CE1616" s="1"/>
      <c r="CF1616" s="1"/>
      <c r="CG1616" s="1"/>
      <c r="CH1616" s="1"/>
      <c r="CI1616" s="1"/>
      <c r="CJ1616" s="1"/>
      <c r="CK1616" s="1"/>
      <c r="CL1616" s="1"/>
      <c r="CM1616" s="1"/>
      <c r="CN1616" s="1"/>
      <c r="CO1616" s="1"/>
      <c r="CP1616" s="1"/>
      <c r="CQ1616" s="1"/>
      <c r="CR1616" s="1"/>
      <c r="CS1616" s="1"/>
      <c r="CT1616" s="1"/>
      <c r="CU1616" s="1"/>
      <c r="CV1616" s="1"/>
      <c r="CW1616" s="1"/>
      <c r="CX1616" s="1"/>
      <c r="CY1616" s="1"/>
    </row>
    <row r="1617" spans="1:103" x14ac:dyDescent="0.25">
      <c r="C1617" s="1" t="s">
        <v>1</v>
      </c>
      <c r="E1617" s="16">
        <v>2</v>
      </c>
      <c r="F1617" s="19" t="s">
        <v>7</v>
      </c>
      <c r="G1617" s="17">
        <f>'[1]ბიუჯეტი-საყვარელიძე'!D11</f>
        <v>232250</v>
      </c>
      <c r="H1617" s="17">
        <f>'[1]ბიუჯეტი-საყვარელიძე'!E11</f>
        <v>0</v>
      </c>
      <c r="I1617" s="17">
        <f>'[1]ბიუჯეტი-საყვარელიძე'!F11</f>
        <v>0</v>
      </c>
      <c r="J1617" s="17">
        <f>'[1]ბიუჯეტი-საყვარელიძე'!G11</f>
        <v>232250</v>
      </c>
      <c r="K1617" s="24"/>
      <c r="L1617" s="24"/>
      <c r="M1617" s="1"/>
      <c r="N1617" s="1"/>
      <c r="O1617" s="1"/>
      <c r="P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  <c r="BU1617" s="1"/>
      <c r="BV1617" s="1"/>
      <c r="BW1617" s="1"/>
      <c r="BX1617" s="1"/>
      <c r="BY1617" s="1"/>
      <c r="BZ1617" s="1"/>
      <c r="CA1617" s="1"/>
      <c r="CB1617" s="1"/>
      <c r="CC1617" s="1"/>
      <c r="CD1617" s="1"/>
      <c r="CE1617" s="1"/>
      <c r="CF1617" s="1"/>
      <c r="CG1617" s="1"/>
      <c r="CH1617" s="1"/>
      <c r="CI1617" s="1"/>
      <c r="CJ1617" s="1"/>
      <c r="CK1617" s="1"/>
      <c r="CL1617" s="1"/>
      <c r="CM1617" s="1"/>
      <c r="CN1617" s="1"/>
      <c r="CO1617" s="1"/>
      <c r="CP1617" s="1"/>
      <c r="CQ1617" s="1"/>
      <c r="CR1617" s="1"/>
      <c r="CS1617" s="1"/>
      <c r="CT1617" s="1"/>
      <c r="CU1617" s="1"/>
      <c r="CV1617" s="1"/>
      <c r="CW1617" s="1"/>
      <c r="CX1617" s="1"/>
      <c r="CY1617" s="1"/>
    </row>
    <row r="1618" spans="1:103" x14ac:dyDescent="0.25">
      <c r="C1618" s="1" t="s">
        <v>1</v>
      </c>
      <c r="E1618" s="16">
        <v>2.1</v>
      </c>
      <c r="F1618" s="19" t="s">
        <v>8</v>
      </c>
      <c r="G1618" s="17">
        <f>'[1]ბიუჯეტი-საყვარელიძე'!D12</f>
        <v>0</v>
      </c>
      <c r="H1618" s="17">
        <f>'[1]ბიუჯეტი-საყვარელიძე'!E12</f>
        <v>0</v>
      </c>
      <c r="I1618" s="17">
        <f>'[1]ბიუჯეტი-საყვარელიძე'!F12</f>
        <v>0</v>
      </c>
      <c r="J1618" s="17">
        <f>'[1]ბიუჯეტი-საყვარელიძე'!G12</f>
        <v>0</v>
      </c>
      <c r="K1618" s="24"/>
      <c r="L1618" s="24"/>
      <c r="M1618" s="1"/>
      <c r="N1618" s="1"/>
      <c r="O1618" s="1"/>
      <c r="P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  <c r="BU1618" s="1"/>
      <c r="BV1618" s="1"/>
      <c r="BW1618" s="1"/>
      <c r="BX1618" s="1"/>
      <c r="BY1618" s="1"/>
      <c r="BZ1618" s="1"/>
      <c r="CA1618" s="1"/>
      <c r="CB1618" s="1"/>
      <c r="CC1618" s="1"/>
      <c r="CD1618" s="1"/>
      <c r="CE1618" s="1"/>
      <c r="CF1618" s="1"/>
      <c r="CG1618" s="1"/>
      <c r="CH1618" s="1"/>
      <c r="CI1618" s="1"/>
      <c r="CJ1618" s="1"/>
      <c r="CK1618" s="1"/>
      <c r="CL1618" s="1"/>
      <c r="CM1618" s="1"/>
      <c r="CN1618" s="1"/>
      <c r="CO1618" s="1"/>
      <c r="CP1618" s="1"/>
      <c r="CQ1618" s="1"/>
      <c r="CR1618" s="1"/>
      <c r="CS1618" s="1"/>
      <c r="CT1618" s="1"/>
      <c r="CU1618" s="1"/>
      <c r="CV1618" s="1"/>
      <c r="CW1618" s="1"/>
      <c r="CX1618" s="1"/>
      <c r="CY1618" s="1"/>
    </row>
    <row r="1619" spans="1:103" hidden="1" x14ac:dyDescent="0.25">
      <c r="A1619" s="1"/>
      <c r="B1619" s="1"/>
      <c r="E1619" s="44" t="s">
        <v>64</v>
      </c>
      <c r="F1619" s="48" t="s">
        <v>65</v>
      </c>
      <c r="G1619" s="17">
        <f>'[1]ბიუჯეტი-საყვარელიძე'!D13</f>
        <v>0</v>
      </c>
      <c r="H1619" s="17">
        <f>'[1]ბიუჯეტი-საყვარელიძე'!E13</f>
        <v>0</v>
      </c>
      <c r="I1619" s="17">
        <f>'[1]ბიუჯეტი-საყვარელიძე'!F13</f>
        <v>0</v>
      </c>
      <c r="J1619" s="17">
        <f>'[1]ბიუჯეტი-საყვარელიძე'!G13</f>
        <v>0</v>
      </c>
      <c r="K1619" s="18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  <c r="BU1619" s="1"/>
      <c r="BV1619" s="1"/>
      <c r="BW1619" s="1"/>
      <c r="BX1619" s="1"/>
      <c r="BY1619" s="1"/>
      <c r="BZ1619" s="1"/>
      <c r="CA1619" s="1"/>
      <c r="CB1619" s="1"/>
      <c r="CC1619" s="1"/>
      <c r="CD1619" s="1"/>
      <c r="CE1619" s="1"/>
      <c r="CF1619" s="1"/>
      <c r="CG1619" s="1"/>
      <c r="CH1619" s="1"/>
      <c r="CI1619" s="1"/>
      <c r="CJ1619" s="1"/>
      <c r="CK1619" s="1"/>
      <c r="CL1619" s="1"/>
      <c r="CM1619" s="1"/>
      <c r="CN1619" s="1"/>
      <c r="CO1619" s="1"/>
      <c r="CP1619" s="1"/>
      <c r="CQ1619" s="1"/>
      <c r="CR1619" s="1"/>
      <c r="CS1619" s="1"/>
      <c r="CT1619" s="1"/>
      <c r="CU1619" s="1"/>
      <c r="CV1619" s="1"/>
      <c r="CW1619" s="1"/>
      <c r="CX1619" s="1"/>
      <c r="CY1619" s="1"/>
    </row>
    <row r="1620" spans="1:103" hidden="1" x14ac:dyDescent="0.25">
      <c r="A1620" s="1"/>
      <c r="B1620" s="1"/>
      <c r="E1620" s="16"/>
      <c r="F1620" s="49" t="s">
        <v>66</v>
      </c>
      <c r="G1620" s="17">
        <f>'[1]ბიუჯეტი-საყვარელიძე'!D14</f>
        <v>0</v>
      </c>
      <c r="H1620" s="17">
        <f>'[1]ბიუჯეტი-საყვარელიძე'!E14</f>
        <v>0</v>
      </c>
      <c r="I1620" s="17">
        <f>'[1]ბიუჯეტი-საყვარელიძე'!F14</f>
        <v>0</v>
      </c>
      <c r="J1620" s="17">
        <f>'[1]ბიუჯეტი-საყვარელიძე'!G14</f>
        <v>0</v>
      </c>
      <c r="K1620" s="18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  <c r="BU1620" s="1"/>
      <c r="BV1620" s="1"/>
      <c r="BW1620" s="1"/>
      <c r="BX1620" s="1"/>
      <c r="BY1620" s="1"/>
      <c r="BZ1620" s="1"/>
      <c r="CA1620" s="1"/>
      <c r="CB1620" s="1"/>
      <c r="CC1620" s="1"/>
      <c r="CD1620" s="1"/>
      <c r="CE1620" s="1"/>
      <c r="CF1620" s="1"/>
      <c r="CG1620" s="1"/>
      <c r="CH1620" s="1"/>
      <c r="CI1620" s="1"/>
      <c r="CJ1620" s="1"/>
      <c r="CK1620" s="1"/>
      <c r="CL1620" s="1"/>
      <c r="CM1620" s="1"/>
      <c r="CN1620" s="1"/>
      <c r="CO1620" s="1"/>
      <c r="CP1620" s="1"/>
      <c r="CQ1620" s="1"/>
      <c r="CR1620" s="1"/>
      <c r="CS1620" s="1"/>
      <c r="CT1620" s="1"/>
      <c r="CU1620" s="1"/>
      <c r="CV1620" s="1"/>
      <c r="CW1620" s="1"/>
      <c r="CX1620" s="1"/>
      <c r="CY1620" s="1"/>
    </row>
    <row r="1621" spans="1:103" hidden="1" x14ac:dyDescent="0.25">
      <c r="A1621" s="1"/>
      <c r="B1621" s="1"/>
      <c r="E1621" s="16"/>
      <c r="F1621" s="49" t="s">
        <v>67</v>
      </c>
      <c r="G1621" s="17">
        <f>'[1]ბიუჯეტი-საყვარელიძე'!D15</f>
        <v>0</v>
      </c>
      <c r="H1621" s="17">
        <f>'[1]ბიუჯეტი-საყვარელიძე'!E15</f>
        <v>0</v>
      </c>
      <c r="I1621" s="17">
        <f>'[1]ბიუჯეტი-საყვარელიძე'!F15</f>
        <v>0</v>
      </c>
      <c r="J1621" s="17">
        <f>'[1]ბიუჯეტი-საყვარელიძე'!G15</f>
        <v>0</v>
      </c>
      <c r="K1621" s="18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  <c r="BU1621" s="1"/>
      <c r="BV1621" s="1"/>
      <c r="BW1621" s="1"/>
      <c r="BX1621" s="1"/>
      <c r="BY1621" s="1"/>
      <c r="BZ1621" s="1"/>
      <c r="CA1621" s="1"/>
      <c r="CB1621" s="1"/>
      <c r="CC1621" s="1"/>
      <c r="CD1621" s="1"/>
      <c r="CE1621" s="1"/>
      <c r="CF1621" s="1"/>
      <c r="CG1621" s="1"/>
      <c r="CH1621" s="1"/>
      <c r="CI1621" s="1"/>
      <c r="CJ1621" s="1"/>
      <c r="CK1621" s="1"/>
      <c r="CL1621" s="1"/>
      <c r="CM1621" s="1"/>
      <c r="CN1621" s="1"/>
      <c r="CO1621" s="1"/>
      <c r="CP1621" s="1"/>
      <c r="CQ1621" s="1"/>
      <c r="CR1621" s="1"/>
      <c r="CS1621" s="1"/>
      <c r="CT1621" s="1"/>
      <c r="CU1621" s="1"/>
      <c r="CV1621" s="1"/>
      <c r="CW1621" s="1"/>
      <c r="CX1621" s="1"/>
      <c r="CY1621" s="1"/>
    </row>
    <row r="1622" spans="1:103" hidden="1" x14ac:dyDescent="0.25">
      <c r="A1622" s="1"/>
      <c r="B1622" s="1"/>
      <c r="E1622" s="16"/>
      <c r="F1622" s="49" t="s">
        <v>68</v>
      </c>
      <c r="G1622" s="17">
        <f>'[1]ბიუჯეტი-საყვარელიძე'!D16</f>
        <v>0</v>
      </c>
      <c r="H1622" s="17">
        <f>'[1]ბიუჯეტი-საყვარელიძე'!E16</f>
        <v>0</v>
      </c>
      <c r="I1622" s="17">
        <f>'[1]ბიუჯეტი-საყვარელიძე'!F16</f>
        <v>0</v>
      </c>
      <c r="J1622" s="17">
        <f>'[1]ბიუჯეტი-საყვარელიძე'!G16</f>
        <v>0</v>
      </c>
      <c r="K1622" s="18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  <c r="BU1622" s="1"/>
      <c r="BV1622" s="1"/>
      <c r="BW1622" s="1"/>
      <c r="BX1622" s="1"/>
      <c r="BY1622" s="1"/>
      <c r="BZ1622" s="1"/>
      <c r="CA1622" s="1"/>
      <c r="CB1622" s="1"/>
      <c r="CC1622" s="1"/>
      <c r="CD1622" s="1"/>
      <c r="CE1622" s="1"/>
      <c r="CF1622" s="1"/>
      <c r="CG1622" s="1"/>
      <c r="CH1622" s="1"/>
      <c r="CI1622" s="1"/>
      <c r="CJ1622" s="1"/>
      <c r="CK1622" s="1"/>
      <c r="CL1622" s="1"/>
      <c r="CM1622" s="1"/>
      <c r="CN1622" s="1"/>
      <c r="CO1622" s="1"/>
      <c r="CP1622" s="1"/>
      <c r="CQ1622" s="1"/>
      <c r="CR1622" s="1"/>
      <c r="CS1622" s="1"/>
      <c r="CT1622" s="1"/>
      <c r="CU1622" s="1"/>
      <c r="CV1622" s="1"/>
      <c r="CW1622" s="1"/>
      <c r="CX1622" s="1"/>
      <c r="CY1622" s="1"/>
    </row>
    <row r="1623" spans="1:103" hidden="1" x14ac:dyDescent="0.25">
      <c r="A1623" s="1"/>
      <c r="B1623" s="1"/>
      <c r="E1623" s="50" t="s">
        <v>69</v>
      </c>
      <c r="F1623" s="49" t="s">
        <v>70</v>
      </c>
      <c r="G1623" s="17">
        <f>'[1]ბიუჯეტი-საყვარელიძე'!D17</f>
        <v>0</v>
      </c>
      <c r="H1623" s="17">
        <f>'[1]ბიუჯეტი-საყვარელიძე'!E17</f>
        <v>0</v>
      </c>
      <c r="I1623" s="17">
        <f>'[1]ბიუჯეტი-საყვარელიძე'!F17</f>
        <v>0</v>
      </c>
      <c r="J1623" s="17">
        <f>'[1]ბიუჯეტი-საყვარელიძე'!G17</f>
        <v>0</v>
      </c>
      <c r="K1623" s="18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  <c r="BU1623" s="1"/>
      <c r="BV1623" s="1"/>
      <c r="BW1623" s="1"/>
      <c r="BX1623" s="1"/>
      <c r="BY1623" s="1"/>
      <c r="BZ1623" s="1"/>
      <c r="CA1623" s="1"/>
      <c r="CB1623" s="1"/>
      <c r="CC1623" s="1"/>
      <c r="CD1623" s="1"/>
      <c r="CE1623" s="1"/>
      <c r="CF1623" s="1"/>
      <c r="CG1623" s="1"/>
      <c r="CH1623" s="1"/>
      <c r="CI1623" s="1"/>
      <c r="CJ1623" s="1"/>
      <c r="CK1623" s="1"/>
      <c r="CL1623" s="1"/>
      <c r="CM1623" s="1"/>
      <c r="CN1623" s="1"/>
      <c r="CO1623" s="1"/>
      <c r="CP1623" s="1"/>
      <c r="CQ1623" s="1"/>
      <c r="CR1623" s="1"/>
      <c r="CS1623" s="1"/>
      <c r="CT1623" s="1"/>
      <c r="CU1623" s="1"/>
      <c r="CV1623" s="1"/>
      <c r="CW1623" s="1"/>
      <c r="CX1623" s="1"/>
      <c r="CY1623" s="1"/>
    </row>
    <row r="1624" spans="1:103" hidden="1" x14ac:dyDescent="0.25">
      <c r="A1624" s="1"/>
      <c r="B1624" s="1"/>
      <c r="E1624" s="16" t="s">
        <v>71</v>
      </c>
      <c r="F1624" s="51" t="s">
        <v>72</v>
      </c>
      <c r="G1624" s="17">
        <f>'[1]ბიუჯეტი-საყვარელიძე'!D18</f>
        <v>0</v>
      </c>
      <c r="H1624" s="17">
        <f>'[1]ბიუჯეტი-საყვარელიძე'!E18</f>
        <v>0</v>
      </c>
      <c r="I1624" s="17">
        <f>'[1]ბიუჯეტი-საყვარელიძე'!F18</f>
        <v>0</v>
      </c>
      <c r="J1624" s="17">
        <f>'[1]ბიუჯეტი-საყვარელიძე'!G18</f>
        <v>0</v>
      </c>
      <c r="K1624" s="18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  <c r="BU1624" s="1"/>
      <c r="BV1624" s="1"/>
      <c r="BW1624" s="1"/>
      <c r="BX1624" s="1"/>
      <c r="BY1624" s="1"/>
      <c r="BZ1624" s="1"/>
      <c r="CA1624" s="1"/>
      <c r="CB1624" s="1"/>
      <c r="CC1624" s="1"/>
      <c r="CD1624" s="1"/>
      <c r="CE1624" s="1"/>
      <c r="CF1624" s="1"/>
      <c r="CG1624" s="1"/>
      <c r="CH1624" s="1"/>
      <c r="CI1624" s="1"/>
      <c r="CJ1624" s="1"/>
      <c r="CK1624" s="1"/>
      <c r="CL1624" s="1"/>
      <c r="CM1624" s="1"/>
      <c r="CN1624" s="1"/>
      <c r="CO1624" s="1"/>
      <c r="CP1624" s="1"/>
      <c r="CQ1624" s="1"/>
      <c r="CR1624" s="1"/>
      <c r="CS1624" s="1"/>
      <c r="CT1624" s="1"/>
      <c r="CU1624" s="1"/>
      <c r="CV1624" s="1"/>
      <c r="CW1624" s="1"/>
      <c r="CX1624" s="1"/>
      <c r="CY1624" s="1"/>
    </row>
    <row r="1625" spans="1:103" hidden="1" x14ac:dyDescent="0.25">
      <c r="A1625" s="1"/>
      <c r="B1625" s="1"/>
      <c r="E1625" s="16"/>
      <c r="F1625" s="51" t="s">
        <v>73</v>
      </c>
      <c r="G1625" s="17">
        <f>'[1]ბიუჯეტი-საყვარელიძე'!D19</f>
        <v>0</v>
      </c>
      <c r="H1625" s="17">
        <f>'[1]ბიუჯეტი-საყვარელიძე'!E19</f>
        <v>0</v>
      </c>
      <c r="I1625" s="17">
        <f>'[1]ბიუჯეტი-საყვარელიძე'!F19</f>
        <v>0</v>
      </c>
      <c r="J1625" s="17">
        <f>'[1]ბიუჯეტი-საყვარელიძე'!G19</f>
        <v>0</v>
      </c>
      <c r="K1625" s="18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  <c r="BU1625" s="1"/>
      <c r="BV1625" s="1"/>
      <c r="BW1625" s="1"/>
      <c r="BX1625" s="1"/>
      <c r="BY1625" s="1"/>
      <c r="BZ1625" s="1"/>
      <c r="CA1625" s="1"/>
      <c r="CB1625" s="1"/>
      <c r="CC1625" s="1"/>
      <c r="CD1625" s="1"/>
      <c r="CE1625" s="1"/>
      <c r="CF1625" s="1"/>
      <c r="CG1625" s="1"/>
      <c r="CH1625" s="1"/>
      <c r="CI1625" s="1"/>
      <c r="CJ1625" s="1"/>
      <c r="CK1625" s="1"/>
      <c r="CL1625" s="1"/>
      <c r="CM1625" s="1"/>
      <c r="CN1625" s="1"/>
      <c r="CO1625" s="1"/>
      <c r="CP1625" s="1"/>
      <c r="CQ1625" s="1"/>
      <c r="CR1625" s="1"/>
      <c r="CS1625" s="1"/>
      <c r="CT1625" s="1"/>
      <c r="CU1625" s="1"/>
      <c r="CV1625" s="1"/>
      <c r="CW1625" s="1"/>
      <c r="CX1625" s="1"/>
      <c r="CY1625" s="1"/>
    </row>
    <row r="1626" spans="1:103" hidden="1" x14ac:dyDescent="0.25">
      <c r="A1626" s="1"/>
      <c r="B1626" s="1"/>
      <c r="E1626" s="16"/>
      <c r="F1626" s="51" t="s">
        <v>74</v>
      </c>
      <c r="G1626" s="17">
        <f>'[1]ბიუჯეტი-საყვარელიძე'!D20</f>
        <v>0</v>
      </c>
      <c r="H1626" s="17">
        <f>'[1]ბიუჯეტი-საყვარელიძე'!E20</f>
        <v>0</v>
      </c>
      <c r="I1626" s="17">
        <f>'[1]ბიუჯეტი-საყვარელიძე'!F20</f>
        <v>0</v>
      </c>
      <c r="J1626" s="17">
        <f>'[1]ბიუჯეტი-საყვარელიძე'!G20</f>
        <v>0</v>
      </c>
      <c r="K1626" s="18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  <c r="BU1626" s="1"/>
      <c r="BV1626" s="1"/>
      <c r="BW1626" s="1"/>
      <c r="BX1626" s="1"/>
      <c r="BY1626" s="1"/>
      <c r="BZ1626" s="1"/>
      <c r="CA1626" s="1"/>
      <c r="CB1626" s="1"/>
      <c r="CC1626" s="1"/>
      <c r="CD1626" s="1"/>
      <c r="CE1626" s="1"/>
      <c r="CF1626" s="1"/>
      <c r="CG1626" s="1"/>
      <c r="CH1626" s="1"/>
      <c r="CI1626" s="1"/>
      <c r="CJ1626" s="1"/>
      <c r="CK1626" s="1"/>
      <c r="CL1626" s="1"/>
      <c r="CM1626" s="1"/>
      <c r="CN1626" s="1"/>
      <c r="CO1626" s="1"/>
      <c r="CP1626" s="1"/>
      <c r="CQ1626" s="1"/>
      <c r="CR1626" s="1"/>
      <c r="CS1626" s="1"/>
      <c r="CT1626" s="1"/>
      <c r="CU1626" s="1"/>
      <c r="CV1626" s="1"/>
      <c r="CW1626" s="1"/>
      <c r="CX1626" s="1"/>
      <c r="CY1626" s="1"/>
    </row>
    <row r="1627" spans="1:103" hidden="1" x14ac:dyDescent="0.25">
      <c r="A1627" s="1"/>
      <c r="B1627" s="1"/>
      <c r="E1627" s="16"/>
      <c r="F1627" s="51" t="s">
        <v>75</v>
      </c>
      <c r="G1627" s="17">
        <f>'[1]ბიუჯეტი-საყვარელიძე'!D21</f>
        <v>0</v>
      </c>
      <c r="H1627" s="17">
        <f>'[1]ბიუჯეტი-საყვარელიძე'!E21</f>
        <v>0</v>
      </c>
      <c r="I1627" s="17">
        <f>'[1]ბიუჯეტი-საყვარელიძე'!F21</f>
        <v>0</v>
      </c>
      <c r="J1627" s="17">
        <f>'[1]ბიუჯეტი-საყვარელიძე'!G21</f>
        <v>0</v>
      </c>
      <c r="K1627" s="18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  <c r="BW1627" s="1"/>
      <c r="BX1627" s="1"/>
      <c r="BY1627" s="1"/>
      <c r="BZ1627" s="1"/>
      <c r="CA1627" s="1"/>
      <c r="CB1627" s="1"/>
      <c r="CC1627" s="1"/>
      <c r="CD1627" s="1"/>
      <c r="CE1627" s="1"/>
      <c r="CF1627" s="1"/>
      <c r="CG1627" s="1"/>
      <c r="CH1627" s="1"/>
      <c r="CI1627" s="1"/>
      <c r="CJ1627" s="1"/>
      <c r="CK1627" s="1"/>
      <c r="CL1627" s="1"/>
      <c r="CM1627" s="1"/>
      <c r="CN1627" s="1"/>
      <c r="CO1627" s="1"/>
      <c r="CP1627" s="1"/>
      <c r="CQ1627" s="1"/>
      <c r="CR1627" s="1"/>
      <c r="CS1627" s="1"/>
      <c r="CT1627" s="1"/>
      <c r="CU1627" s="1"/>
      <c r="CV1627" s="1"/>
      <c r="CW1627" s="1"/>
      <c r="CX1627" s="1"/>
      <c r="CY1627" s="1"/>
    </row>
    <row r="1628" spans="1:103" hidden="1" x14ac:dyDescent="0.25">
      <c r="A1628" s="1"/>
      <c r="B1628" s="1"/>
      <c r="E1628" s="16"/>
      <c r="F1628" s="51" t="s">
        <v>76</v>
      </c>
      <c r="G1628" s="17">
        <f>'[1]ბიუჯეტი-საყვარელიძე'!D22</f>
        <v>0</v>
      </c>
      <c r="H1628" s="17">
        <f>'[1]ბიუჯეტი-საყვარელიძე'!E22</f>
        <v>0</v>
      </c>
      <c r="I1628" s="17">
        <f>'[1]ბიუჯეტი-საყვარელიძე'!F22</f>
        <v>0</v>
      </c>
      <c r="J1628" s="17">
        <f>'[1]ბიუჯეტი-საყვარელიძე'!G22</f>
        <v>0</v>
      </c>
      <c r="K1628" s="18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  <c r="BU1628" s="1"/>
      <c r="BV1628" s="1"/>
      <c r="BW1628" s="1"/>
      <c r="BX1628" s="1"/>
      <c r="BY1628" s="1"/>
      <c r="BZ1628" s="1"/>
      <c r="CA1628" s="1"/>
      <c r="CB1628" s="1"/>
      <c r="CC1628" s="1"/>
      <c r="CD1628" s="1"/>
      <c r="CE1628" s="1"/>
      <c r="CF1628" s="1"/>
      <c r="CG1628" s="1"/>
      <c r="CH1628" s="1"/>
      <c r="CI1628" s="1"/>
      <c r="CJ1628" s="1"/>
      <c r="CK1628" s="1"/>
      <c r="CL1628" s="1"/>
      <c r="CM1628" s="1"/>
      <c r="CN1628" s="1"/>
      <c r="CO1628" s="1"/>
      <c r="CP1628" s="1"/>
      <c r="CQ1628" s="1"/>
      <c r="CR1628" s="1"/>
      <c r="CS1628" s="1"/>
      <c r="CT1628" s="1"/>
      <c r="CU1628" s="1"/>
      <c r="CV1628" s="1"/>
      <c r="CW1628" s="1"/>
      <c r="CX1628" s="1"/>
      <c r="CY1628" s="1"/>
    </row>
    <row r="1629" spans="1:103" hidden="1" x14ac:dyDescent="0.25">
      <c r="A1629" s="1"/>
      <c r="B1629" s="1"/>
      <c r="E1629" s="46"/>
      <c r="F1629" s="52" t="s">
        <v>77</v>
      </c>
      <c r="G1629" s="17">
        <f>'[1]ბიუჯეტი-საყვარელიძე'!D23</f>
        <v>0</v>
      </c>
      <c r="H1629" s="17">
        <f>'[1]ბიუჯეტი-საყვარელიძე'!E23</f>
        <v>0</v>
      </c>
      <c r="I1629" s="17">
        <f>'[1]ბიუჯეტი-საყვარელიძე'!F23</f>
        <v>0</v>
      </c>
      <c r="J1629" s="17">
        <f>'[1]ბიუჯეტი-საყვარელიძე'!G23</f>
        <v>0</v>
      </c>
      <c r="K1629" s="18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  <c r="BU1629" s="1"/>
      <c r="BV1629" s="1"/>
      <c r="BW1629" s="1"/>
      <c r="BX1629" s="1"/>
      <c r="BY1629" s="1"/>
      <c r="BZ1629" s="1"/>
      <c r="CA1629" s="1"/>
      <c r="CB1629" s="1"/>
      <c r="CC1629" s="1"/>
      <c r="CD1629" s="1"/>
      <c r="CE1629" s="1"/>
      <c r="CF1629" s="1"/>
      <c r="CG1629" s="1"/>
      <c r="CH1629" s="1"/>
      <c r="CI1629" s="1"/>
      <c r="CJ1629" s="1"/>
      <c r="CK1629" s="1"/>
      <c r="CL1629" s="1"/>
      <c r="CM1629" s="1"/>
      <c r="CN1629" s="1"/>
      <c r="CO1629" s="1"/>
      <c r="CP1629" s="1"/>
      <c r="CQ1629" s="1"/>
      <c r="CR1629" s="1"/>
      <c r="CS1629" s="1"/>
      <c r="CT1629" s="1"/>
      <c r="CU1629" s="1"/>
      <c r="CV1629" s="1"/>
      <c r="CW1629" s="1"/>
      <c r="CX1629" s="1"/>
      <c r="CY1629" s="1"/>
    </row>
    <row r="1630" spans="1:103" x14ac:dyDescent="0.25">
      <c r="C1630" s="1" t="s">
        <v>1</v>
      </c>
      <c r="E1630" s="16">
        <v>2.2000000000000002</v>
      </c>
      <c r="F1630" s="20" t="s">
        <v>9</v>
      </c>
      <c r="G1630" s="17">
        <f>'[1]ბიუჯეტი-საყვარელიძე'!D24</f>
        <v>232250</v>
      </c>
      <c r="H1630" s="17">
        <f>'[1]ბიუჯეტი-საყვარელიძე'!E24</f>
        <v>0</v>
      </c>
      <c r="I1630" s="17">
        <f>'[1]ბიუჯეტი-საყვარელიძე'!F24</f>
        <v>0</v>
      </c>
      <c r="J1630" s="17">
        <f>'[1]ბიუჯეტი-საყვარელიძე'!G24</f>
        <v>232250</v>
      </c>
      <c r="K1630" s="24"/>
      <c r="L1630" s="24"/>
      <c r="M1630" s="1"/>
      <c r="N1630" s="1"/>
      <c r="O1630" s="1"/>
      <c r="P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  <c r="BU1630" s="1"/>
      <c r="BV1630" s="1"/>
      <c r="BW1630" s="1"/>
      <c r="BX1630" s="1"/>
      <c r="BY1630" s="1"/>
      <c r="BZ1630" s="1"/>
      <c r="CA1630" s="1"/>
      <c r="CB1630" s="1"/>
      <c r="CC1630" s="1"/>
      <c r="CD1630" s="1"/>
      <c r="CE1630" s="1"/>
      <c r="CF1630" s="1"/>
      <c r="CG1630" s="1"/>
      <c r="CH1630" s="1"/>
      <c r="CI1630" s="1"/>
      <c r="CJ1630" s="1"/>
      <c r="CK1630" s="1"/>
      <c r="CL1630" s="1"/>
      <c r="CM1630" s="1"/>
      <c r="CN1630" s="1"/>
      <c r="CO1630" s="1"/>
      <c r="CP1630" s="1"/>
      <c r="CQ1630" s="1"/>
      <c r="CR1630" s="1"/>
      <c r="CS1630" s="1"/>
      <c r="CT1630" s="1"/>
      <c r="CU1630" s="1"/>
      <c r="CV1630" s="1"/>
      <c r="CW1630" s="1"/>
      <c r="CX1630" s="1"/>
      <c r="CY1630" s="1"/>
    </row>
    <row r="1631" spans="1:103" hidden="1" x14ac:dyDescent="0.25">
      <c r="A1631" s="1"/>
      <c r="B1631" s="1"/>
      <c r="E1631" s="44" t="s">
        <v>78</v>
      </c>
      <c r="F1631" s="53" t="s">
        <v>79</v>
      </c>
      <c r="G1631" s="17">
        <f>'[1]ბიუჯეტი-საყვარელიძე'!D25</f>
        <v>220800</v>
      </c>
      <c r="H1631" s="17">
        <f>'[1]ბიუჯეტი-საყვარელიძე'!E25</f>
        <v>0</v>
      </c>
      <c r="I1631" s="17">
        <f>'[1]ბიუჯეტი-საყვარელიძე'!F25</f>
        <v>0</v>
      </c>
      <c r="J1631" s="17">
        <f>'[1]ბიუჯეტი-საყვარელიძე'!G25</f>
        <v>220800</v>
      </c>
      <c r="K1631" s="18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  <c r="BU1631" s="1"/>
      <c r="BV1631" s="1"/>
      <c r="BW1631" s="1"/>
      <c r="BX1631" s="1"/>
      <c r="BY1631" s="1"/>
      <c r="BZ1631" s="1"/>
      <c r="CA1631" s="1"/>
      <c r="CB1631" s="1"/>
      <c r="CC1631" s="1"/>
      <c r="CD1631" s="1"/>
      <c r="CE1631" s="1"/>
      <c r="CF1631" s="1"/>
      <c r="CG1631" s="1"/>
      <c r="CH1631" s="1"/>
      <c r="CI1631" s="1"/>
      <c r="CJ1631" s="1"/>
      <c r="CK1631" s="1"/>
      <c r="CL1631" s="1"/>
      <c r="CM1631" s="1"/>
      <c r="CN1631" s="1"/>
      <c r="CO1631" s="1"/>
      <c r="CP1631" s="1"/>
      <c r="CQ1631" s="1"/>
      <c r="CR1631" s="1"/>
      <c r="CS1631" s="1"/>
      <c r="CT1631" s="1"/>
      <c r="CU1631" s="1"/>
      <c r="CV1631" s="1"/>
      <c r="CW1631" s="1"/>
      <c r="CX1631" s="1"/>
      <c r="CY1631" s="1"/>
    </row>
    <row r="1632" spans="1:103" hidden="1" x14ac:dyDescent="0.25">
      <c r="A1632" s="1"/>
      <c r="B1632" s="1"/>
      <c r="E1632" s="16" t="s">
        <v>80</v>
      </c>
      <c r="F1632" s="19" t="s">
        <v>81</v>
      </c>
      <c r="G1632" s="17">
        <f>'[1]ბიუჯეტი-საყვარელიძე'!D26</f>
        <v>0</v>
      </c>
      <c r="H1632" s="17">
        <f>'[1]ბიუჯეტი-საყვარელიძე'!E26</f>
        <v>0</v>
      </c>
      <c r="I1632" s="17">
        <f>'[1]ბიუჯეტი-საყვარელიძე'!F26</f>
        <v>0</v>
      </c>
      <c r="J1632" s="17">
        <f>'[1]ბიუჯეტი-საყვარელიძე'!G26</f>
        <v>0</v>
      </c>
      <c r="K1632" s="18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  <c r="BU1632" s="1"/>
      <c r="BV1632" s="1"/>
      <c r="BW1632" s="1"/>
      <c r="BX1632" s="1"/>
      <c r="BY1632" s="1"/>
      <c r="BZ1632" s="1"/>
      <c r="CA1632" s="1"/>
      <c r="CB1632" s="1"/>
      <c r="CC1632" s="1"/>
      <c r="CD1632" s="1"/>
      <c r="CE1632" s="1"/>
      <c r="CF1632" s="1"/>
      <c r="CG1632" s="1"/>
      <c r="CH1632" s="1"/>
      <c r="CI1632" s="1"/>
      <c r="CJ1632" s="1"/>
      <c r="CK1632" s="1"/>
      <c r="CL1632" s="1"/>
      <c r="CM1632" s="1"/>
      <c r="CN1632" s="1"/>
      <c r="CO1632" s="1"/>
      <c r="CP1632" s="1"/>
      <c r="CQ1632" s="1"/>
      <c r="CR1632" s="1"/>
      <c r="CS1632" s="1"/>
      <c r="CT1632" s="1"/>
      <c r="CU1632" s="1"/>
      <c r="CV1632" s="1"/>
      <c r="CW1632" s="1"/>
      <c r="CX1632" s="1"/>
      <c r="CY1632" s="1"/>
    </row>
    <row r="1633" spans="1:103" hidden="1" x14ac:dyDescent="0.25">
      <c r="A1633" s="1"/>
      <c r="B1633" s="1"/>
      <c r="E1633" s="16" t="s">
        <v>82</v>
      </c>
      <c r="F1633" s="51" t="s">
        <v>83</v>
      </c>
      <c r="G1633" s="17">
        <f>'[1]ბიუჯეტი-საყვარელიძე'!D27</f>
        <v>0</v>
      </c>
      <c r="H1633" s="17">
        <f>'[1]ბიუჯეტი-საყვარელიძე'!E27</f>
        <v>0</v>
      </c>
      <c r="I1633" s="17">
        <f>'[1]ბიუჯეტი-საყვარელიძე'!F27</f>
        <v>0</v>
      </c>
      <c r="J1633" s="17">
        <f>'[1]ბიუჯეტი-საყვარელიძე'!G27</f>
        <v>0</v>
      </c>
      <c r="K1633" s="18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  <c r="BU1633" s="1"/>
      <c r="BV1633" s="1"/>
      <c r="BW1633" s="1"/>
      <c r="BX1633" s="1"/>
      <c r="BY1633" s="1"/>
      <c r="BZ1633" s="1"/>
      <c r="CA1633" s="1"/>
      <c r="CB1633" s="1"/>
      <c r="CC1633" s="1"/>
      <c r="CD1633" s="1"/>
      <c r="CE1633" s="1"/>
      <c r="CF1633" s="1"/>
      <c r="CG1633" s="1"/>
      <c r="CH1633" s="1"/>
      <c r="CI1633" s="1"/>
      <c r="CJ1633" s="1"/>
      <c r="CK1633" s="1"/>
      <c r="CL1633" s="1"/>
      <c r="CM1633" s="1"/>
      <c r="CN1633" s="1"/>
      <c r="CO1633" s="1"/>
      <c r="CP1633" s="1"/>
      <c r="CQ1633" s="1"/>
      <c r="CR1633" s="1"/>
      <c r="CS1633" s="1"/>
      <c r="CT1633" s="1"/>
      <c r="CU1633" s="1"/>
      <c r="CV1633" s="1"/>
      <c r="CW1633" s="1"/>
      <c r="CX1633" s="1"/>
      <c r="CY1633" s="1"/>
    </row>
    <row r="1634" spans="1:103" hidden="1" x14ac:dyDescent="0.25">
      <c r="A1634" s="1"/>
      <c r="B1634" s="1"/>
      <c r="E1634" s="16" t="s">
        <v>84</v>
      </c>
      <c r="F1634" s="51" t="s">
        <v>85</v>
      </c>
      <c r="G1634" s="17">
        <f>'[1]ბიუჯეტი-საყვარელიძე'!D28</f>
        <v>0</v>
      </c>
      <c r="H1634" s="17">
        <f>'[1]ბიუჯეტი-საყვარელიძე'!E28</f>
        <v>0</v>
      </c>
      <c r="I1634" s="17">
        <f>'[1]ბიუჯეტი-საყვარელიძე'!F28</f>
        <v>0</v>
      </c>
      <c r="J1634" s="17">
        <f>'[1]ბიუჯეტი-საყვარელიძე'!G28</f>
        <v>0</v>
      </c>
      <c r="K1634" s="18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  <c r="BU1634" s="1"/>
      <c r="BV1634" s="1"/>
      <c r="BW1634" s="1"/>
      <c r="BX1634" s="1"/>
      <c r="BY1634" s="1"/>
      <c r="BZ1634" s="1"/>
      <c r="CA1634" s="1"/>
      <c r="CB1634" s="1"/>
      <c r="CC1634" s="1"/>
      <c r="CD1634" s="1"/>
      <c r="CE1634" s="1"/>
      <c r="CF1634" s="1"/>
      <c r="CG1634" s="1"/>
      <c r="CH1634" s="1"/>
      <c r="CI1634" s="1"/>
      <c r="CJ1634" s="1"/>
      <c r="CK1634" s="1"/>
      <c r="CL1634" s="1"/>
      <c r="CM1634" s="1"/>
      <c r="CN1634" s="1"/>
      <c r="CO1634" s="1"/>
      <c r="CP1634" s="1"/>
      <c r="CQ1634" s="1"/>
      <c r="CR1634" s="1"/>
      <c r="CS1634" s="1"/>
      <c r="CT1634" s="1"/>
      <c r="CU1634" s="1"/>
      <c r="CV1634" s="1"/>
      <c r="CW1634" s="1"/>
      <c r="CX1634" s="1"/>
      <c r="CY1634" s="1"/>
    </row>
    <row r="1635" spans="1:103" hidden="1" x14ac:dyDescent="0.25">
      <c r="A1635" s="1"/>
      <c r="B1635" s="1"/>
      <c r="E1635" s="16" t="s">
        <v>86</v>
      </c>
      <c r="F1635" s="19" t="s">
        <v>87</v>
      </c>
      <c r="G1635" s="17">
        <f>'[1]ბიუჯეტი-საყვარელიძე'!D29</f>
        <v>7450</v>
      </c>
      <c r="H1635" s="17">
        <f>'[1]ბიუჯეტი-საყვარელიძე'!E29</f>
        <v>0</v>
      </c>
      <c r="I1635" s="17">
        <f>'[1]ბიუჯეტი-საყვარელიძე'!F29</f>
        <v>0</v>
      </c>
      <c r="J1635" s="17">
        <f>'[1]ბიუჯეტი-საყვარელიძე'!G29</f>
        <v>7450</v>
      </c>
      <c r="K1635" s="18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  <c r="BU1635" s="1"/>
      <c r="BV1635" s="1"/>
      <c r="BW1635" s="1"/>
      <c r="BX1635" s="1"/>
      <c r="BY1635" s="1"/>
      <c r="BZ1635" s="1"/>
      <c r="CA1635" s="1"/>
      <c r="CB1635" s="1"/>
      <c r="CC1635" s="1"/>
      <c r="CD1635" s="1"/>
      <c r="CE1635" s="1"/>
      <c r="CF1635" s="1"/>
      <c r="CG1635" s="1"/>
      <c r="CH1635" s="1"/>
      <c r="CI1635" s="1"/>
      <c r="CJ1635" s="1"/>
      <c r="CK1635" s="1"/>
      <c r="CL1635" s="1"/>
      <c r="CM1635" s="1"/>
      <c r="CN1635" s="1"/>
      <c r="CO1635" s="1"/>
      <c r="CP1635" s="1"/>
      <c r="CQ1635" s="1"/>
      <c r="CR1635" s="1"/>
      <c r="CS1635" s="1"/>
      <c r="CT1635" s="1"/>
      <c r="CU1635" s="1"/>
      <c r="CV1635" s="1"/>
      <c r="CW1635" s="1"/>
      <c r="CX1635" s="1"/>
      <c r="CY1635" s="1"/>
    </row>
    <row r="1636" spans="1:103" ht="45" hidden="1" x14ac:dyDescent="0.25">
      <c r="A1636" s="1"/>
      <c r="B1636" s="1"/>
      <c r="E1636" s="16" t="s">
        <v>88</v>
      </c>
      <c r="F1636" s="51" t="s">
        <v>89</v>
      </c>
      <c r="G1636" s="17">
        <f>'[1]ბიუჯეტი-საყვარელიძე'!D30</f>
        <v>450</v>
      </c>
      <c r="H1636" s="17">
        <f>'[1]ბიუჯეტი-საყვარელიძე'!E30</f>
        <v>0</v>
      </c>
      <c r="I1636" s="17">
        <f>'[1]ბიუჯეტი-საყვარელიძე'!F30</f>
        <v>0</v>
      </c>
      <c r="J1636" s="17">
        <f>'[1]ბიუჯეტი-საყვარელიძე'!G30</f>
        <v>450</v>
      </c>
      <c r="K1636" s="18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  <c r="BU1636" s="1"/>
      <c r="BV1636" s="1"/>
      <c r="BW1636" s="1"/>
      <c r="BX1636" s="1"/>
      <c r="BY1636" s="1"/>
      <c r="BZ1636" s="1"/>
      <c r="CA1636" s="1"/>
      <c r="CB1636" s="1"/>
      <c r="CC1636" s="1"/>
      <c r="CD1636" s="1"/>
      <c r="CE1636" s="1"/>
      <c r="CF1636" s="1"/>
      <c r="CG1636" s="1"/>
      <c r="CH1636" s="1"/>
      <c r="CI1636" s="1"/>
      <c r="CJ1636" s="1"/>
      <c r="CK1636" s="1"/>
      <c r="CL1636" s="1"/>
      <c r="CM1636" s="1"/>
      <c r="CN1636" s="1"/>
      <c r="CO1636" s="1"/>
      <c r="CP1636" s="1"/>
      <c r="CQ1636" s="1"/>
      <c r="CR1636" s="1"/>
      <c r="CS1636" s="1"/>
      <c r="CT1636" s="1"/>
      <c r="CU1636" s="1"/>
      <c r="CV1636" s="1"/>
      <c r="CW1636" s="1"/>
      <c r="CX1636" s="1"/>
      <c r="CY1636" s="1"/>
    </row>
    <row r="1637" spans="1:103" hidden="1" x14ac:dyDescent="0.25">
      <c r="A1637" s="1"/>
      <c r="B1637" s="1"/>
      <c r="E1637" s="16" t="s">
        <v>90</v>
      </c>
      <c r="F1637" s="51" t="s">
        <v>91</v>
      </c>
      <c r="G1637" s="17">
        <f>'[1]ბიუჯეტი-საყვარელიძე'!D31</f>
        <v>0</v>
      </c>
      <c r="H1637" s="17">
        <f>'[1]ბიუჯეტი-საყვარელიძე'!E31</f>
        <v>0</v>
      </c>
      <c r="I1637" s="17">
        <f>'[1]ბიუჯეტი-საყვარელიძე'!F31</f>
        <v>0</v>
      </c>
      <c r="J1637" s="17">
        <f>'[1]ბიუჯეტი-საყვარელიძე'!G31</f>
        <v>0</v>
      </c>
      <c r="K1637" s="18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  <c r="BR1637" s="1"/>
      <c r="BS1637" s="1"/>
      <c r="BT1637" s="1"/>
      <c r="BU1637" s="1"/>
      <c r="BV1637" s="1"/>
      <c r="BW1637" s="1"/>
      <c r="BX1637" s="1"/>
      <c r="BY1637" s="1"/>
      <c r="BZ1637" s="1"/>
      <c r="CA1637" s="1"/>
      <c r="CB1637" s="1"/>
      <c r="CC1637" s="1"/>
      <c r="CD1637" s="1"/>
      <c r="CE1637" s="1"/>
      <c r="CF1637" s="1"/>
      <c r="CG1637" s="1"/>
      <c r="CH1637" s="1"/>
      <c r="CI1637" s="1"/>
      <c r="CJ1637" s="1"/>
      <c r="CK1637" s="1"/>
      <c r="CL1637" s="1"/>
      <c r="CM1637" s="1"/>
      <c r="CN1637" s="1"/>
      <c r="CO1637" s="1"/>
      <c r="CP1637" s="1"/>
      <c r="CQ1637" s="1"/>
      <c r="CR1637" s="1"/>
      <c r="CS1637" s="1"/>
      <c r="CT1637" s="1"/>
      <c r="CU1637" s="1"/>
      <c r="CV1637" s="1"/>
      <c r="CW1637" s="1"/>
      <c r="CX1637" s="1"/>
      <c r="CY1637" s="1"/>
    </row>
    <row r="1638" spans="1:103" ht="45" hidden="1" x14ac:dyDescent="0.25">
      <c r="A1638" s="1"/>
      <c r="B1638" s="1"/>
      <c r="E1638" s="16" t="s">
        <v>92</v>
      </c>
      <c r="F1638" s="51" t="s">
        <v>93</v>
      </c>
      <c r="G1638" s="17">
        <f>'[1]ბიუჯეტი-საყვარელიძე'!D32</f>
        <v>6000</v>
      </c>
      <c r="H1638" s="17">
        <f>'[1]ბიუჯეტი-საყვარელიძე'!E32</f>
        <v>0</v>
      </c>
      <c r="I1638" s="17">
        <f>'[1]ბიუჯეტი-საყვარელიძე'!F32</f>
        <v>0</v>
      </c>
      <c r="J1638" s="17">
        <f>'[1]ბიუჯეტი-საყვარელიძე'!G32</f>
        <v>6000</v>
      </c>
      <c r="K1638" s="18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  <c r="BR1638" s="1"/>
      <c r="BS1638" s="1"/>
      <c r="BT1638" s="1"/>
      <c r="BU1638" s="1"/>
      <c r="BV1638" s="1"/>
      <c r="BW1638" s="1"/>
      <c r="BX1638" s="1"/>
      <c r="BY1638" s="1"/>
      <c r="BZ1638" s="1"/>
      <c r="CA1638" s="1"/>
      <c r="CB1638" s="1"/>
      <c r="CC1638" s="1"/>
      <c r="CD1638" s="1"/>
      <c r="CE1638" s="1"/>
      <c r="CF1638" s="1"/>
      <c r="CG1638" s="1"/>
      <c r="CH1638" s="1"/>
      <c r="CI1638" s="1"/>
      <c r="CJ1638" s="1"/>
      <c r="CK1638" s="1"/>
      <c r="CL1638" s="1"/>
      <c r="CM1638" s="1"/>
      <c r="CN1638" s="1"/>
      <c r="CO1638" s="1"/>
      <c r="CP1638" s="1"/>
      <c r="CQ1638" s="1"/>
      <c r="CR1638" s="1"/>
      <c r="CS1638" s="1"/>
      <c r="CT1638" s="1"/>
      <c r="CU1638" s="1"/>
      <c r="CV1638" s="1"/>
      <c r="CW1638" s="1"/>
      <c r="CX1638" s="1"/>
      <c r="CY1638" s="1"/>
    </row>
    <row r="1639" spans="1:103" ht="30" hidden="1" x14ac:dyDescent="0.25">
      <c r="A1639" s="1"/>
      <c r="B1639" s="1"/>
      <c r="E1639" s="16" t="s">
        <v>94</v>
      </c>
      <c r="F1639" s="19" t="s">
        <v>95</v>
      </c>
      <c r="G1639" s="17">
        <f>'[1]ბიუჯეტი-საყვარელიძე'!D33</f>
        <v>0</v>
      </c>
      <c r="H1639" s="17">
        <f>'[1]ბიუჯეტი-საყვარელიძე'!E33</f>
        <v>0</v>
      </c>
      <c r="I1639" s="17">
        <f>'[1]ბიუჯეტი-საყვარელიძე'!F33</f>
        <v>0</v>
      </c>
      <c r="J1639" s="17">
        <f>'[1]ბიუჯეტი-საყვარელიძე'!G33</f>
        <v>0</v>
      </c>
      <c r="K1639" s="18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  <c r="BR1639" s="1"/>
      <c r="BS1639" s="1"/>
      <c r="BT1639" s="1"/>
      <c r="BU1639" s="1"/>
      <c r="BV1639" s="1"/>
      <c r="BW1639" s="1"/>
      <c r="BX1639" s="1"/>
      <c r="BY1639" s="1"/>
      <c r="BZ1639" s="1"/>
      <c r="CA1639" s="1"/>
      <c r="CB1639" s="1"/>
      <c r="CC1639" s="1"/>
      <c r="CD1639" s="1"/>
      <c r="CE1639" s="1"/>
      <c r="CF1639" s="1"/>
      <c r="CG1639" s="1"/>
      <c r="CH1639" s="1"/>
      <c r="CI1639" s="1"/>
      <c r="CJ1639" s="1"/>
      <c r="CK1639" s="1"/>
      <c r="CL1639" s="1"/>
      <c r="CM1639" s="1"/>
      <c r="CN1639" s="1"/>
      <c r="CO1639" s="1"/>
      <c r="CP1639" s="1"/>
      <c r="CQ1639" s="1"/>
      <c r="CR1639" s="1"/>
      <c r="CS1639" s="1"/>
      <c r="CT1639" s="1"/>
      <c r="CU1639" s="1"/>
      <c r="CV1639" s="1"/>
      <c r="CW1639" s="1"/>
      <c r="CX1639" s="1"/>
      <c r="CY1639" s="1"/>
    </row>
    <row r="1640" spans="1:103" hidden="1" x14ac:dyDescent="0.25">
      <c r="A1640" s="1"/>
      <c r="B1640" s="1"/>
      <c r="E1640" s="16" t="s">
        <v>96</v>
      </c>
      <c r="F1640" s="51" t="s">
        <v>97</v>
      </c>
      <c r="G1640" s="17">
        <f>'[1]ბიუჯეტი-საყვარელიძე'!D34</f>
        <v>0</v>
      </c>
      <c r="H1640" s="17">
        <f>'[1]ბიუჯეტი-საყვარელიძე'!E34</f>
        <v>0</v>
      </c>
      <c r="I1640" s="17">
        <f>'[1]ბიუჯეტი-საყვარელიძე'!F34</f>
        <v>0</v>
      </c>
      <c r="J1640" s="17">
        <f>'[1]ბიუჯეტი-საყვარელიძე'!G34</f>
        <v>0</v>
      </c>
      <c r="K1640" s="18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  <c r="BR1640" s="1"/>
      <c r="BS1640" s="1"/>
      <c r="BT1640" s="1"/>
      <c r="BU1640" s="1"/>
      <c r="BV1640" s="1"/>
      <c r="BW1640" s="1"/>
      <c r="BX1640" s="1"/>
      <c r="BY1640" s="1"/>
      <c r="BZ1640" s="1"/>
      <c r="CA1640" s="1"/>
      <c r="CB1640" s="1"/>
      <c r="CC1640" s="1"/>
      <c r="CD1640" s="1"/>
      <c r="CE1640" s="1"/>
      <c r="CF1640" s="1"/>
      <c r="CG1640" s="1"/>
      <c r="CH1640" s="1"/>
      <c r="CI1640" s="1"/>
      <c r="CJ1640" s="1"/>
      <c r="CK1640" s="1"/>
      <c r="CL1640" s="1"/>
      <c r="CM1640" s="1"/>
      <c r="CN1640" s="1"/>
      <c r="CO1640" s="1"/>
      <c r="CP1640" s="1"/>
      <c r="CQ1640" s="1"/>
      <c r="CR1640" s="1"/>
      <c r="CS1640" s="1"/>
      <c r="CT1640" s="1"/>
      <c r="CU1640" s="1"/>
      <c r="CV1640" s="1"/>
      <c r="CW1640" s="1"/>
      <c r="CX1640" s="1"/>
      <c r="CY1640" s="1"/>
    </row>
    <row r="1641" spans="1:103" hidden="1" x14ac:dyDescent="0.25">
      <c r="A1641" s="1"/>
      <c r="B1641" s="1"/>
      <c r="E1641" s="16" t="s">
        <v>98</v>
      </c>
      <c r="F1641" s="51" t="s">
        <v>99</v>
      </c>
      <c r="G1641" s="17">
        <f>'[1]ბიუჯეტი-საყვარელიძე'!D35</f>
        <v>0</v>
      </c>
      <c r="H1641" s="17">
        <f>'[1]ბიუჯეტი-საყვარელიძე'!E35</f>
        <v>0</v>
      </c>
      <c r="I1641" s="17">
        <f>'[1]ბიუჯეტი-საყვარელიძე'!F35</f>
        <v>0</v>
      </c>
      <c r="J1641" s="17">
        <f>'[1]ბიუჯეტი-საყვარელიძე'!G35</f>
        <v>0</v>
      </c>
      <c r="K1641" s="18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  <c r="BR1641" s="1"/>
      <c r="BS1641" s="1"/>
      <c r="BT1641" s="1"/>
      <c r="BU1641" s="1"/>
      <c r="BV1641" s="1"/>
      <c r="BW1641" s="1"/>
      <c r="BX1641" s="1"/>
      <c r="BY1641" s="1"/>
      <c r="BZ1641" s="1"/>
      <c r="CA1641" s="1"/>
      <c r="CB1641" s="1"/>
      <c r="CC1641" s="1"/>
      <c r="CD1641" s="1"/>
      <c r="CE1641" s="1"/>
      <c r="CF1641" s="1"/>
      <c r="CG1641" s="1"/>
      <c r="CH1641" s="1"/>
      <c r="CI1641" s="1"/>
      <c r="CJ1641" s="1"/>
      <c r="CK1641" s="1"/>
      <c r="CL1641" s="1"/>
      <c r="CM1641" s="1"/>
      <c r="CN1641" s="1"/>
      <c r="CO1641" s="1"/>
      <c r="CP1641" s="1"/>
      <c r="CQ1641" s="1"/>
      <c r="CR1641" s="1"/>
      <c r="CS1641" s="1"/>
      <c r="CT1641" s="1"/>
      <c r="CU1641" s="1"/>
      <c r="CV1641" s="1"/>
      <c r="CW1641" s="1"/>
      <c r="CX1641" s="1"/>
      <c r="CY1641" s="1"/>
    </row>
    <row r="1642" spans="1:103" hidden="1" x14ac:dyDescent="0.25">
      <c r="A1642" s="1"/>
      <c r="B1642" s="1"/>
      <c r="E1642" s="16" t="s">
        <v>100</v>
      </c>
      <c r="F1642" s="51" t="s">
        <v>101</v>
      </c>
      <c r="G1642" s="17">
        <f>'[1]ბიუჯეტი-საყვარელიძე'!D36</f>
        <v>0</v>
      </c>
      <c r="H1642" s="17">
        <f>'[1]ბიუჯეტი-საყვარელიძე'!E36</f>
        <v>0</v>
      </c>
      <c r="I1642" s="17">
        <f>'[1]ბიუჯეტი-საყვარელიძე'!F36</f>
        <v>0</v>
      </c>
      <c r="J1642" s="17">
        <f>'[1]ბიუჯეტი-საყვარელიძე'!G36</f>
        <v>0</v>
      </c>
      <c r="K1642" s="18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  <c r="BU1642" s="1"/>
      <c r="BV1642" s="1"/>
      <c r="BW1642" s="1"/>
      <c r="BX1642" s="1"/>
      <c r="BY1642" s="1"/>
      <c r="BZ1642" s="1"/>
      <c r="CA1642" s="1"/>
      <c r="CB1642" s="1"/>
      <c r="CC1642" s="1"/>
      <c r="CD1642" s="1"/>
      <c r="CE1642" s="1"/>
      <c r="CF1642" s="1"/>
      <c r="CG1642" s="1"/>
      <c r="CH1642" s="1"/>
      <c r="CI1642" s="1"/>
      <c r="CJ1642" s="1"/>
      <c r="CK1642" s="1"/>
      <c r="CL1642" s="1"/>
      <c r="CM1642" s="1"/>
      <c r="CN1642" s="1"/>
      <c r="CO1642" s="1"/>
      <c r="CP1642" s="1"/>
      <c r="CQ1642" s="1"/>
      <c r="CR1642" s="1"/>
      <c r="CS1642" s="1"/>
      <c r="CT1642" s="1"/>
      <c r="CU1642" s="1"/>
      <c r="CV1642" s="1"/>
      <c r="CW1642" s="1"/>
      <c r="CX1642" s="1"/>
      <c r="CY1642" s="1"/>
    </row>
    <row r="1643" spans="1:103" hidden="1" x14ac:dyDescent="0.25">
      <c r="A1643" s="1"/>
      <c r="B1643" s="1"/>
      <c r="E1643" s="16" t="s">
        <v>102</v>
      </c>
      <c r="F1643" s="51" t="s">
        <v>103</v>
      </c>
      <c r="G1643" s="17">
        <f>'[1]ბიუჯეტი-საყვარელიძე'!D37</f>
        <v>0</v>
      </c>
      <c r="H1643" s="17">
        <f>'[1]ბიუჯეტი-საყვარელიძე'!E37</f>
        <v>0</v>
      </c>
      <c r="I1643" s="17">
        <f>'[1]ბიუჯეტი-საყვარელიძე'!F37</f>
        <v>0</v>
      </c>
      <c r="J1643" s="17">
        <f>'[1]ბიუჯეტი-საყვარელიძე'!G37</f>
        <v>0</v>
      </c>
      <c r="K1643" s="18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  <c r="BR1643" s="1"/>
      <c r="BS1643" s="1"/>
      <c r="BT1643" s="1"/>
      <c r="BU1643" s="1"/>
      <c r="BV1643" s="1"/>
      <c r="BW1643" s="1"/>
      <c r="BX1643" s="1"/>
      <c r="BY1643" s="1"/>
      <c r="BZ1643" s="1"/>
      <c r="CA1643" s="1"/>
      <c r="CB1643" s="1"/>
      <c r="CC1643" s="1"/>
      <c r="CD1643" s="1"/>
      <c r="CE1643" s="1"/>
      <c r="CF1643" s="1"/>
      <c r="CG1643" s="1"/>
      <c r="CH1643" s="1"/>
      <c r="CI1643" s="1"/>
      <c r="CJ1643" s="1"/>
      <c r="CK1643" s="1"/>
      <c r="CL1643" s="1"/>
      <c r="CM1643" s="1"/>
      <c r="CN1643" s="1"/>
      <c r="CO1643" s="1"/>
      <c r="CP1643" s="1"/>
      <c r="CQ1643" s="1"/>
      <c r="CR1643" s="1"/>
      <c r="CS1643" s="1"/>
      <c r="CT1643" s="1"/>
      <c r="CU1643" s="1"/>
      <c r="CV1643" s="1"/>
      <c r="CW1643" s="1"/>
      <c r="CX1643" s="1"/>
      <c r="CY1643" s="1"/>
    </row>
    <row r="1644" spans="1:103" hidden="1" x14ac:dyDescent="0.25">
      <c r="A1644" s="1"/>
      <c r="B1644" s="1"/>
      <c r="E1644" s="16" t="s">
        <v>104</v>
      </c>
      <c r="F1644" s="51" t="s">
        <v>105</v>
      </c>
      <c r="G1644" s="17">
        <f>'[1]ბიუჯეტი-საყვარელიძე'!D38</f>
        <v>0</v>
      </c>
      <c r="H1644" s="17">
        <f>'[1]ბიუჯეტი-საყვარელიძე'!E38</f>
        <v>0</v>
      </c>
      <c r="I1644" s="17">
        <f>'[1]ბიუჯეტი-საყვარელიძე'!F38</f>
        <v>0</v>
      </c>
      <c r="J1644" s="17">
        <f>'[1]ბიუჯეტი-საყვარელიძე'!G38</f>
        <v>0</v>
      </c>
      <c r="K1644" s="18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  <c r="BU1644" s="1"/>
      <c r="BV1644" s="1"/>
      <c r="BW1644" s="1"/>
      <c r="BX1644" s="1"/>
      <c r="BY1644" s="1"/>
      <c r="BZ1644" s="1"/>
      <c r="CA1644" s="1"/>
      <c r="CB1644" s="1"/>
      <c r="CC1644" s="1"/>
      <c r="CD1644" s="1"/>
      <c r="CE1644" s="1"/>
      <c r="CF1644" s="1"/>
      <c r="CG1644" s="1"/>
      <c r="CH1644" s="1"/>
      <c r="CI1644" s="1"/>
      <c r="CJ1644" s="1"/>
      <c r="CK1644" s="1"/>
      <c r="CL1644" s="1"/>
      <c r="CM1644" s="1"/>
      <c r="CN1644" s="1"/>
      <c r="CO1644" s="1"/>
      <c r="CP1644" s="1"/>
      <c r="CQ1644" s="1"/>
      <c r="CR1644" s="1"/>
      <c r="CS1644" s="1"/>
      <c r="CT1644" s="1"/>
      <c r="CU1644" s="1"/>
      <c r="CV1644" s="1"/>
      <c r="CW1644" s="1"/>
      <c r="CX1644" s="1"/>
      <c r="CY1644" s="1"/>
    </row>
    <row r="1645" spans="1:103" hidden="1" x14ac:dyDescent="0.25">
      <c r="A1645" s="1"/>
      <c r="B1645" s="1"/>
      <c r="E1645" s="16" t="s">
        <v>106</v>
      </c>
      <c r="F1645" s="51" t="s">
        <v>107</v>
      </c>
      <c r="G1645" s="17">
        <f>'[1]ბიუჯეტი-საყვარელიძე'!D39</f>
        <v>0</v>
      </c>
      <c r="H1645" s="17">
        <f>'[1]ბიუჯეტი-საყვარელიძე'!E39</f>
        <v>0</v>
      </c>
      <c r="I1645" s="17">
        <f>'[1]ბიუჯეტი-საყვარელიძე'!F39</f>
        <v>0</v>
      </c>
      <c r="J1645" s="17">
        <f>'[1]ბიუჯეტი-საყვარელიძე'!G39</f>
        <v>0</v>
      </c>
      <c r="K1645" s="18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  <c r="BR1645" s="1"/>
      <c r="BS1645" s="1"/>
      <c r="BT1645" s="1"/>
      <c r="BU1645" s="1"/>
      <c r="BV1645" s="1"/>
      <c r="BW1645" s="1"/>
      <c r="BX1645" s="1"/>
      <c r="BY1645" s="1"/>
      <c r="BZ1645" s="1"/>
      <c r="CA1645" s="1"/>
      <c r="CB1645" s="1"/>
      <c r="CC1645" s="1"/>
      <c r="CD1645" s="1"/>
      <c r="CE1645" s="1"/>
      <c r="CF1645" s="1"/>
      <c r="CG1645" s="1"/>
      <c r="CH1645" s="1"/>
      <c r="CI1645" s="1"/>
      <c r="CJ1645" s="1"/>
      <c r="CK1645" s="1"/>
      <c r="CL1645" s="1"/>
      <c r="CM1645" s="1"/>
      <c r="CN1645" s="1"/>
      <c r="CO1645" s="1"/>
      <c r="CP1645" s="1"/>
      <c r="CQ1645" s="1"/>
      <c r="CR1645" s="1"/>
      <c r="CS1645" s="1"/>
      <c r="CT1645" s="1"/>
      <c r="CU1645" s="1"/>
      <c r="CV1645" s="1"/>
      <c r="CW1645" s="1"/>
      <c r="CX1645" s="1"/>
      <c r="CY1645" s="1"/>
    </row>
    <row r="1646" spans="1:103" hidden="1" x14ac:dyDescent="0.25">
      <c r="A1646" s="1"/>
      <c r="B1646" s="1"/>
      <c r="E1646" s="16" t="s">
        <v>108</v>
      </c>
      <c r="F1646" s="51" t="s">
        <v>109</v>
      </c>
      <c r="G1646" s="17">
        <f>'[1]ბიუჯეტი-საყვარელიძე'!D40</f>
        <v>0</v>
      </c>
      <c r="H1646" s="17">
        <f>'[1]ბიუჯეტი-საყვარელიძე'!E40</f>
        <v>0</v>
      </c>
      <c r="I1646" s="17">
        <f>'[1]ბიუჯეტი-საყვარელიძე'!F40</f>
        <v>0</v>
      </c>
      <c r="J1646" s="17">
        <f>'[1]ბიუჯეტი-საყვარელიძე'!G40</f>
        <v>0</v>
      </c>
      <c r="K1646" s="18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  <c r="BR1646" s="1"/>
      <c r="BS1646" s="1"/>
      <c r="BT1646" s="1"/>
      <c r="BU1646" s="1"/>
      <c r="BV1646" s="1"/>
      <c r="BW1646" s="1"/>
      <c r="BX1646" s="1"/>
      <c r="BY1646" s="1"/>
      <c r="BZ1646" s="1"/>
      <c r="CA1646" s="1"/>
      <c r="CB1646" s="1"/>
      <c r="CC1646" s="1"/>
      <c r="CD1646" s="1"/>
      <c r="CE1646" s="1"/>
      <c r="CF1646" s="1"/>
      <c r="CG1646" s="1"/>
      <c r="CH1646" s="1"/>
      <c r="CI1646" s="1"/>
      <c r="CJ1646" s="1"/>
      <c r="CK1646" s="1"/>
      <c r="CL1646" s="1"/>
      <c r="CM1646" s="1"/>
      <c r="CN1646" s="1"/>
      <c r="CO1646" s="1"/>
      <c r="CP1646" s="1"/>
      <c r="CQ1646" s="1"/>
      <c r="CR1646" s="1"/>
      <c r="CS1646" s="1"/>
      <c r="CT1646" s="1"/>
      <c r="CU1646" s="1"/>
      <c r="CV1646" s="1"/>
      <c r="CW1646" s="1"/>
      <c r="CX1646" s="1"/>
      <c r="CY1646" s="1"/>
    </row>
    <row r="1647" spans="1:103" hidden="1" x14ac:dyDescent="0.25">
      <c r="A1647" s="1"/>
      <c r="B1647" s="1"/>
      <c r="E1647" s="16" t="s">
        <v>110</v>
      </c>
      <c r="F1647" s="51" t="s">
        <v>111</v>
      </c>
      <c r="G1647" s="17">
        <f>'[1]ბიუჯეტი-საყვარელიძე'!D41</f>
        <v>0</v>
      </c>
      <c r="H1647" s="17">
        <f>'[1]ბიუჯეტი-საყვარელიძე'!E41</f>
        <v>0</v>
      </c>
      <c r="I1647" s="17">
        <f>'[1]ბიუჯეტი-საყვარელიძე'!F41</f>
        <v>0</v>
      </c>
      <c r="J1647" s="17">
        <f>'[1]ბიუჯეტი-საყვარელიძე'!G41</f>
        <v>0</v>
      </c>
      <c r="K1647" s="18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  <c r="BR1647" s="1"/>
      <c r="BS1647" s="1"/>
      <c r="BT1647" s="1"/>
      <c r="BU1647" s="1"/>
      <c r="BV1647" s="1"/>
      <c r="BW1647" s="1"/>
      <c r="BX1647" s="1"/>
      <c r="BY1647" s="1"/>
      <c r="BZ1647" s="1"/>
      <c r="CA1647" s="1"/>
      <c r="CB1647" s="1"/>
      <c r="CC1647" s="1"/>
      <c r="CD1647" s="1"/>
      <c r="CE1647" s="1"/>
      <c r="CF1647" s="1"/>
      <c r="CG1647" s="1"/>
      <c r="CH1647" s="1"/>
      <c r="CI1647" s="1"/>
      <c r="CJ1647" s="1"/>
      <c r="CK1647" s="1"/>
      <c r="CL1647" s="1"/>
      <c r="CM1647" s="1"/>
      <c r="CN1647" s="1"/>
      <c r="CO1647" s="1"/>
      <c r="CP1647" s="1"/>
      <c r="CQ1647" s="1"/>
      <c r="CR1647" s="1"/>
      <c r="CS1647" s="1"/>
      <c r="CT1647" s="1"/>
      <c r="CU1647" s="1"/>
      <c r="CV1647" s="1"/>
      <c r="CW1647" s="1"/>
      <c r="CX1647" s="1"/>
      <c r="CY1647" s="1"/>
    </row>
    <row r="1648" spans="1:103" hidden="1" x14ac:dyDescent="0.25">
      <c r="A1648" s="1"/>
      <c r="B1648" s="1"/>
      <c r="E1648" s="16" t="s">
        <v>112</v>
      </c>
      <c r="F1648" s="54" t="s">
        <v>113</v>
      </c>
      <c r="G1648" s="17">
        <f>'[1]ბიუჯეტი-საყვარელიძე'!D42</f>
        <v>0</v>
      </c>
      <c r="H1648" s="17">
        <f>'[1]ბიუჯეტი-საყვარელიძე'!E42</f>
        <v>0</v>
      </c>
      <c r="I1648" s="17">
        <f>'[1]ბიუჯეტი-საყვარელიძე'!F42</f>
        <v>0</v>
      </c>
      <c r="J1648" s="17">
        <f>'[1]ბიუჯეტი-საყვარელიძე'!G42</f>
        <v>0</v>
      </c>
      <c r="K1648" s="18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  <c r="BR1648" s="1"/>
      <c r="BS1648" s="1"/>
      <c r="BT1648" s="1"/>
      <c r="BU1648" s="1"/>
      <c r="BV1648" s="1"/>
      <c r="BW1648" s="1"/>
      <c r="BX1648" s="1"/>
      <c r="BY1648" s="1"/>
      <c r="BZ1648" s="1"/>
      <c r="CA1648" s="1"/>
      <c r="CB1648" s="1"/>
      <c r="CC1648" s="1"/>
      <c r="CD1648" s="1"/>
      <c r="CE1648" s="1"/>
      <c r="CF1648" s="1"/>
      <c r="CG1648" s="1"/>
      <c r="CH1648" s="1"/>
      <c r="CI1648" s="1"/>
      <c r="CJ1648" s="1"/>
      <c r="CK1648" s="1"/>
      <c r="CL1648" s="1"/>
      <c r="CM1648" s="1"/>
      <c r="CN1648" s="1"/>
      <c r="CO1648" s="1"/>
      <c r="CP1648" s="1"/>
      <c r="CQ1648" s="1"/>
      <c r="CR1648" s="1"/>
      <c r="CS1648" s="1"/>
      <c r="CT1648" s="1"/>
      <c r="CU1648" s="1"/>
      <c r="CV1648" s="1"/>
      <c r="CW1648" s="1"/>
      <c r="CX1648" s="1"/>
      <c r="CY1648" s="1"/>
    </row>
    <row r="1649" spans="1:103" hidden="1" x14ac:dyDescent="0.25">
      <c r="A1649" s="1"/>
      <c r="B1649" s="1"/>
      <c r="E1649" s="16" t="s">
        <v>114</v>
      </c>
      <c r="F1649" s="51" t="s">
        <v>115</v>
      </c>
      <c r="G1649" s="17">
        <f>'[1]ბიუჯეტი-საყვარელიძე'!D43</f>
        <v>0</v>
      </c>
      <c r="H1649" s="17">
        <f>'[1]ბიუჯეტი-საყვარელიძე'!E43</f>
        <v>0</v>
      </c>
      <c r="I1649" s="17">
        <f>'[1]ბიუჯეტი-საყვარელიძე'!F43</f>
        <v>0</v>
      </c>
      <c r="J1649" s="17">
        <f>'[1]ბიუჯეტი-საყვარელიძე'!G43</f>
        <v>0</v>
      </c>
      <c r="K1649" s="18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  <c r="BR1649" s="1"/>
      <c r="BS1649" s="1"/>
      <c r="BT1649" s="1"/>
      <c r="BU1649" s="1"/>
      <c r="BV1649" s="1"/>
      <c r="BW1649" s="1"/>
      <c r="BX1649" s="1"/>
      <c r="BY1649" s="1"/>
      <c r="BZ1649" s="1"/>
      <c r="CA1649" s="1"/>
      <c r="CB1649" s="1"/>
      <c r="CC1649" s="1"/>
      <c r="CD1649" s="1"/>
      <c r="CE1649" s="1"/>
      <c r="CF1649" s="1"/>
      <c r="CG1649" s="1"/>
      <c r="CH1649" s="1"/>
      <c r="CI1649" s="1"/>
      <c r="CJ1649" s="1"/>
      <c r="CK1649" s="1"/>
      <c r="CL1649" s="1"/>
      <c r="CM1649" s="1"/>
      <c r="CN1649" s="1"/>
      <c r="CO1649" s="1"/>
      <c r="CP1649" s="1"/>
      <c r="CQ1649" s="1"/>
      <c r="CR1649" s="1"/>
      <c r="CS1649" s="1"/>
      <c r="CT1649" s="1"/>
      <c r="CU1649" s="1"/>
      <c r="CV1649" s="1"/>
      <c r="CW1649" s="1"/>
      <c r="CX1649" s="1"/>
      <c r="CY1649" s="1"/>
    </row>
    <row r="1650" spans="1:103" ht="30" hidden="1" x14ac:dyDescent="0.25">
      <c r="A1650" s="1"/>
      <c r="B1650" s="1"/>
      <c r="E1650" s="16" t="s">
        <v>116</v>
      </c>
      <c r="F1650" s="51" t="s">
        <v>117</v>
      </c>
      <c r="G1650" s="17">
        <f>'[1]ბიუჯეტი-საყვარელიძე'!D44</f>
        <v>0</v>
      </c>
      <c r="H1650" s="17">
        <f>'[1]ბიუჯეტი-საყვარელიძე'!E44</f>
        <v>0</v>
      </c>
      <c r="I1650" s="17">
        <f>'[1]ბიუჯეტი-საყვარელიძე'!F44</f>
        <v>0</v>
      </c>
      <c r="J1650" s="17">
        <f>'[1]ბიუჯეტი-საყვარელიძე'!G44</f>
        <v>0</v>
      </c>
      <c r="K1650" s="18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  <c r="BR1650" s="1"/>
      <c r="BS1650" s="1"/>
      <c r="BT1650" s="1"/>
      <c r="BU1650" s="1"/>
      <c r="BV1650" s="1"/>
      <c r="BW1650" s="1"/>
      <c r="BX1650" s="1"/>
      <c r="BY1650" s="1"/>
      <c r="BZ1650" s="1"/>
      <c r="CA1650" s="1"/>
      <c r="CB1650" s="1"/>
      <c r="CC1650" s="1"/>
      <c r="CD1650" s="1"/>
      <c r="CE1650" s="1"/>
      <c r="CF1650" s="1"/>
      <c r="CG1650" s="1"/>
      <c r="CH1650" s="1"/>
      <c r="CI1650" s="1"/>
      <c r="CJ1650" s="1"/>
      <c r="CK1650" s="1"/>
      <c r="CL1650" s="1"/>
      <c r="CM1650" s="1"/>
      <c r="CN1650" s="1"/>
      <c r="CO1650" s="1"/>
      <c r="CP1650" s="1"/>
      <c r="CQ1650" s="1"/>
      <c r="CR1650" s="1"/>
      <c r="CS1650" s="1"/>
      <c r="CT1650" s="1"/>
      <c r="CU1650" s="1"/>
      <c r="CV1650" s="1"/>
      <c r="CW1650" s="1"/>
      <c r="CX1650" s="1"/>
      <c r="CY1650" s="1"/>
    </row>
    <row r="1651" spans="1:103" hidden="1" x14ac:dyDescent="0.25">
      <c r="A1651" s="1"/>
      <c r="B1651" s="1"/>
      <c r="E1651" s="16" t="s">
        <v>118</v>
      </c>
      <c r="F1651" s="19" t="s">
        <v>119</v>
      </c>
      <c r="G1651" s="17">
        <f>'[1]ბიუჯეტი-საყვარელიძე'!D45</f>
        <v>0</v>
      </c>
      <c r="H1651" s="17">
        <f>'[1]ბიუჯეტი-საყვარელიძე'!E45</f>
        <v>0</v>
      </c>
      <c r="I1651" s="17">
        <f>'[1]ბიუჯეტი-საყვარელიძე'!F45</f>
        <v>0</v>
      </c>
      <c r="J1651" s="17">
        <f>'[1]ბიუჯეტი-საყვარელიძე'!G45</f>
        <v>0</v>
      </c>
      <c r="K1651" s="18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  <c r="BR1651" s="1"/>
      <c r="BS1651" s="1"/>
      <c r="BT1651" s="1"/>
      <c r="BU1651" s="1"/>
      <c r="BV1651" s="1"/>
      <c r="BW1651" s="1"/>
      <c r="BX1651" s="1"/>
      <c r="BY1651" s="1"/>
      <c r="BZ1651" s="1"/>
      <c r="CA1651" s="1"/>
      <c r="CB1651" s="1"/>
      <c r="CC1651" s="1"/>
      <c r="CD1651" s="1"/>
      <c r="CE1651" s="1"/>
      <c r="CF1651" s="1"/>
      <c r="CG1651" s="1"/>
      <c r="CH1651" s="1"/>
      <c r="CI1651" s="1"/>
      <c r="CJ1651" s="1"/>
      <c r="CK1651" s="1"/>
      <c r="CL1651" s="1"/>
      <c r="CM1651" s="1"/>
      <c r="CN1651" s="1"/>
      <c r="CO1651" s="1"/>
      <c r="CP1651" s="1"/>
      <c r="CQ1651" s="1"/>
      <c r="CR1651" s="1"/>
      <c r="CS1651" s="1"/>
      <c r="CT1651" s="1"/>
      <c r="CU1651" s="1"/>
      <c r="CV1651" s="1"/>
      <c r="CW1651" s="1"/>
      <c r="CX1651" s="1"/>
      <c r="CY1651" s="1"/>
    </row>
    <row r="1652" spans="1:103" hidden="1" x14ac:dyDescent="0.25">
      <c r="A1652" s="1"/>
      <c r="B1652" s="1"/>
      <c r="E1652" s="16" t="s">
        <v>120</v>
      </c>
      <c r="F1652" s="51" t="s">
        <v>121</v>
      </c>
      <c r="G1652" s="17">
        <f>'[1]ბიუჯეტი-საყვარელიძე'!D46</f>
        <v>0</v>
      </c>
      <c r="H1652" s="17">
        <f>'[1]ბიუჯეტი-საყვარელიძე'!E46</f>
        <v>0</v>
      </c>
      <c r="I1652" s="17">
        <f>'[1]ბიუჯეტი-საყვარელიძე'!F46</f>
        <v>0</v>
      </c>
      <c r="J1652" s="17">
        <f>'[1]ბიუჯეტი-საყვარელიძე'!G46</f>
        <v>0</v>
      </c>
      <c r="K1652" s="18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  <c r="BR1652" s="1"/>
      <c r="BS1652" s="1"/>
      <c r="BT1652" s="1"/>
      <c r="BU1652" s="1"/>
      <c r="BV1652" s="1"/>
      <c r="BW1652" s="1"/>
      <c r="BX1652" s="1"/>
      <c r="BY1652" s="1"/>
      <c r="BZ1652" s="1"/>
      <c r="CA1652" s="1"/>
      <c r="CB1652" s="1"/>
      <c r="CC1652" s="1"/>
      <c r="CD1652" s="1"/>
      <c r="CE1652" s="1"/>
      <c r="CF1652" s="1"/>
      <c r="CG1652" s="1"/>
      <c r="CH1652" s="1"/>
      <c r="CI1652" s="1"/>
      <c r="CJ1652" s="1"/>
      <c r="CK1652" s="1"/>
      <c r="CL1652" s="1"/>
      <c r="CM1652" s="1"/>
      <c r="CN1652" s="1"/>
      <c r="CO1652" s="1"/>
      <c r="CP1652" s="1"/>
      <c r="CQ1652" s="1"/>
      <c r="CR1652" s="1"/>
      <c r="CS1652" s="1"/>
      <c r="CT1652" s="1"/>
      <c r="CU1652" s="1"/>
      <c r="CV1652" s="1"/>
      <c r="CW1652" s="1"/>
      <c r="CX1652" s="1"/>
      <c r="CY1652" s="1"/>
    </row>
    <row r="1653" spans="1:103" hidden="1" x14ac:dyDescent="0.25">
      <c r="A1653" s="1"/>
      <c r="B1653" s="1"/>
      <c r="E1653" s="16" t="s">
        <v>122</v>
      </c>
      <c r="F1653" s="51" t="s">
        <v>123</v>
      </c>
      <c r="G1653" s="17">
        <f>'[1]ბიუჯეტი-საყვარელიძე'!D47</f>
        <v>0</v>
      </c>
      <c r="H1653" s="17">
        <f>'[1]ბიუჯეტი-საყვარელიძე'!E47</f>
        <v>0</v>
      </c>
      <c r="I1653" s="17">
        <f>'[1]ბიუჯეტი-საყვარელიძე'!F47</f>
        <v>0</v>
      </c>
      <c r="J1653" s="17">
        <f>'[1]ბიუჯეტი-საყვარელიძე'!G47</f>
        <v>0</v>
      </c>
      <c r="K1653" s="18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  <c r="BR1653" s="1"/>
      <c r="BS1653" s="1"/>
      <c r="BT1653" s="1"/>
      <c r="BU1653" s="1"/>
      <c r="BV1653" s="1"/>
      <c r="BW1653" s="1"/>
      <c r="BX1653" s="1"/>
      <c r="BY1653" s="1"/>
      <c r="BZ1653" s="1"/>
      <c r="CA1653" s="1"/>
      <c r="CB1653" s="1"/>
      <c r="CC1653" s="1"/>
      <c r="CD1653" s="1"/>
      <c r="CE1653" s="1"/>
      <c r="CF1653" s="1"/>
      <c r="CG1653" s="1"/>
      <c r="CH1653" s="1"/>
      <c r="CI1653" s="1"/>
      <c r="CJ1653" s="1"/>
      <c r="CK1653" s="1"/>
      <c r="CL1653" s="1"/>
      <c r="CM1653" s="1"/>
      <c r="CN1653" s="1"/>
      <c r="CO1653" s="1"/>
      <c r="CP1653" s="1"/>
      <c r="CQ1653" s="1"/>
      <c r="CR1653" s="1"/>
      <c r="CS1653" s="1"/>
      <c r="CT1653" s="1"/>
      <c r="CU1653" s="1"/>
      <c r="CV1653" s="1"/>
      <c r="CW1653" s="1"/>
      <c r="CX1653" s="1"/>
      <c r="CY1653" s="1"/>
    </row>
    <row r="1654" spans="1:103" ht="30" hidden="1" x14ac:dyDescent="0.25">
      <c r="A1654" s="1"/>
      <c r="B1654" s="1"/>
      <c r="E1654" s="16" t="s">
        <v>124</v>
      </c>
      <c r="F1654" s="51" t="s">
        <v>125</v>
      </c>
      <c r="G1654" s="17">
        <f>'[1]ბიუჯეტი-საყვარელიძე'!D48</f>
        <v>0</v>
      </c>
      <c r="H1654" s="17">
        <f>'[1]ბიუჯეტი-საყვარელიძე'!E48</f>
        <v>0</v>
      </c>
      <c r="I1654" s="17">
        <f>'[1]ბიუჯეტი-საყვარელიძე'!F48</f>
        <v>0</v>
      </c>
      <c r="J1654" s="17">
        <f>'[1]ბიუჯეტი-საყვარელიძე'!G48</f>
        <v>0</v>
      </c>
      <c r="K1654" s="18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  <c r="BR1654" s="1"/>
      <c r="BS1654" s="1"/>
      <c r="BT1654" s="1"/>
      <c r="BU1654" s="1"/>
      <c r="BV1654" s="1"/>
      <c r="BW1654" s="1"/>
      <c r="BX1654" s="1"/>
      <c r="BY1654" s="1"/>
      <c r="BZ1654" s="1"/>
      <c r="CA1654" s="1"/>
      <c r="CB1654" s="1"/>
      <c r="CC1654" s="1"/>
      <c r="CD1654" s="1"/>
      <c r="CE1654" s="1"/>
      <c r="CF1654" s="1"/>
      <c r="CG1654" s="1"/>
      <c r="CH1654" s="1"/>
      <c r="CI1654" s="1"/>
      <c r="CJ1654" s="1"/>
      <c r="CK1654" s="1"/>
      <c r="CL1654" s="1"/>
      <c r="CM1654" s="1"/>
      <c r="CN1654" s="1"/>
      <c r="CO1654" s="1"/>
      <c r="CP1654" s="1"/>
      <c r="CQ1654" s="1"/>
      <c r="CR1654" s="1"/>
      <c r="CS1654" s="1"/>
      <c r="CT1654" s="1"/>
      <c r="CU1654" s="1"/>
      <c r="CV1654" s="1"/>
      <c r="CW1654" s="1"/>
      <c r="CX1654" s="1"/>
      <c r="CY1654" s="1"/>
    </row>
    <row r="1655" spans="1:103" hidden="1" x14ac:dyDescent="0.25">
      <c r="A1655" s="1"/>
      <c r="B1655" s="1"/>
      <c r="E1655" s="16" t="s">
        <v>126</v>
      </c>
      <c r="F1655" s="55" t="s">
        <v>127</v>
      </c>
      <c r="G1655" s="17">
        <f>'[1]ბიუჯეტი-საყვარელიძე'!D49</f>
        <v>0</v>
      </c>
      <c r="H1655" s="17">
        <f>'[1]ბიუჯეტი-საყვარელიძე'!E49</f>
        <v>0</v>
      </c>
      <c r="I1655" s="17">
        <f>'[1]ბიუჯეტი-საყვარელიძე'!F49</f>
        <v>0</v>
      </c>
      <c r="J1655" s="17">
        <f>'[1]ბიუჯეტი-საყვარელიძე'!G49</f>
        <v>0</v>
      </c>
      <c r="K1655" s="18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  <c r="BR1655" s="1"/>
      <c r="BS1655" s="1"/>
      <c r="BT1655" s="1"/>
      <c r="BU1655" s="1"/>
      <c r="BV1655" s="1"/>
      <c r="BW1655" s="1"/>
      <c r="BX1655" s="1"/>
      <c r="BY1655" s="1"/>
      <c r="BZ1655" s="1"/>
      <c r="CA1655" s="1"/>
      <c r="CB1655" s="1"/>
      <c r="CC1655" s="1"/>
      <c r="CD1655" s="1"/>
      <c r="CE1655" s="1"/>
      <c r="CF1655" s="1"/>
      <c r="CG1655" s="1"/>
      <c r="CH1655" s="1"/>
      <c r="CI1655" s="1"/>
      <c r="CJ1655" s="1"/>
      <c r="CK1655" s="1"/>
      <c r="CL1655" s="1"/>
      <c r="CM1655" s="1"/>
      <c r="CN1655" s="1"/>
      <c r="CO1655" s="1"/>
      <c r="CP1655" s="1"/>
      <c r="CQ1655" s="1"/>
      <c r="CR1655" s="1"/>
      <c r="CS1655" s="1"/>
      <c r="CT1655" s="1"/>
      <c r="CU1655" s="1"/>
      <c r="CV1655" s="1"/>
      <c r="CW1655" s="1"/>
      <c r="CX1655" s="1"/>
      <c r="CY1655" s="1"/>
    </row>
    <row r="1656" spans="1:103" hidden="1" x14ac:dyDescent="0.25">
      <c r="A1656" s="1"/>
      <c r="B1656" s="1"/>
      <c r="E1656" s="16" t="s">
        <v>128</v>
      </c>
      <c r="F1656" s="55" t="s">
        <v>129</v>
      </c>
      <c r="G1656" s="17">
        <f>'[1]ბიუჯეტი-საყვარელიძე'!D50</f>
        <v>0</v>
      </c>
      <c r="H1656" s="17">
        <f>'[1]ბიუჯეტი-საყვარელიძე'!E50</f>
        <v>0</v>
      </c>
      <c r="I1656" s="17">
        <f>'[1]ბიუჯეტი-საყვარელიძე'!F50</f>
        <v>0</v>
      </c>
      <c r="J1656" s="17">
        <f>'[1]ბიუჯეტი-საყვარელიძე'!G50</f>
        <v>0</v>
      </c>
      <c r="K1656" s="18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  <c r="BR1656" s="1"/>
      <c r="BS1656" s="1"/>
      <c r="BT1656" s="1"/>
      <c r="BU1656" s="1"/>
      <c r="BV1656" s="1"/>
      <c r="BW1656" s="1"/>
      <c r="BX1656" s="1"/>
      <c r="BY1656" s="1"/>
      <c r="BZ1656" s="1"/>
      <c r="CA1656" s="1"/>
      <c r="CB1656" s="1"/>
      <c r="CC1656" s="1"/>
      <c r="CD1656" s="1"/>
      <c r="CE1656" s="1"/>
      <c r="CF1656" s="1"/>
      <c r="CG1656" s="1"/>
      <c r="CH1656" s="1"/>
      <c r="CI1656" s="1"/>
      <c r="CJ1656" s="1"/>
      <c r="CK1656" s="1"/>
      <c r="CL1656" s="1"/>
      <c r="CM1656" s="1"/>
      <c r="CN1656" s="1"/>
      <c r="CO1656" s="1"/>
      <c r="CP1656" s="1"/>
      <c r="CQ1656" s="1"/>
      <c r="CR1656" s="1"/>
      <c r="CS1656" s="1"/>
      <c r="CT1656" s="1"/>
      <c r="CU1656" s="1"/>
      <c r="CV1656" s="1"/>
      <c r="CW1656" s="1"/>
      <c r="CX1656" s="1"/>
      <c r="CY1656" s="1"/>
    </row>
    <row r="1657" spans="1:103" ht="30" hidden="1" x14ac:dyDescent="0.25">
      <c r="A1657" s="1"/>
      <c r="B1657" s="1"/>
      <c r="E1657" s="16" t="s">
        <v>130</v>
      </c>
      <c r="F1657" s="55" t="s">
        <v>131</v>
      </c>
      <c r="G1657" s="17">
        <f>'[1]ბიუჯეტი-საყვარელიძე'!D51</f>
        <v>0</v>
      </c>
      <c r="H1657" s="17">
        <f>'[1]ბიუჯეტი-საყვარელიძე'!E51</f>
        <v>0</v>
      </c>
      <c r="I1657" s="17">
        <f>'[1]ბიუჯეტი-საყვარელიძე'!F51</f>
        <v>0</v>
      </c>
      <c r="J1657" s="17">
        <f>'[1]ბიუჯეტი-საყვარელიძე'!G51</f>
        <v>0</v>
      </c>
      <c r="K1657" s="18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  <c r="BR1657" s="1"/>
      <c r="BS1657" s="1"/>
      <c r="BT1657" s="1"/>
      <c r="BU1657" s="1"/>
      <c r="BV1657" s="1"/>
      <c r="BW1657" s="1"/>
      <c r="BX1657" s="1"/>
      <c r="BY1657" s="1"/>
      <c r="BZ1657" s="1"/>
      <c r="CA1657" s="1"/>
      <c r="CB1657" s="1"/>
      <c r="CC1657" s="1"/>
      <c r="CD1657" s="1"/>
      <c r="CE1657" s="1"/>
      <c r="CF1657" s="1"/>
      <c r="CG1657" s="1"/>
      <c r="CH1657" s="1"/>
      <c r="CI1657" s="1"/>
      <c r="CJ1657" s="1"/>
      <c r="CK1657" s="1"/>
      <c r="CL1657" s="1"/>
      <c r="CM1657" s="1"/>
      <c r="CN1657" s="1"/>
      <c r="CO1657" s="1"/>
      <c r="CP1657" s="1"/>
      <c r="CQ1657" s="1"/>
      <c r="CR1657" s="1"/>
      <c r="CS1657" s="1"/>
      <c r="CT1657" s="1"/>
      <c r="CU1657" s="1"/>
      <c r="CV1657" s="1"/>
      <c r="CW1657" s="1"/>
      <c r="CX1657" s="1"/>
      <c r="CY1657" s="1"/>
    </row>
    <row r="1658" spans="1:103" ht="30" hidden="1" x14ac:dyDescent="0.25">
      <c r="A1658" s="1"/>
      <c r="B1658" s="1"/>
      <c r="E1658" s="16" t="s">
        <v>132</v>
      </c>
      <c r="F1658" s="55" t="s">
        <v>133</v>
      </c>
      <c r="G1658" s="17">
        <f>'[1]ბიუჯეტი-საყვარელიძე'!D52</f>
        <v>0</v>
      </c>
      <c r="H1658" s="17">
        <f>'[1]ბიუჯეტი-საყვარელიძე'!E52</f>
        <v>0</v>
      </c>
      <c r="I1658" s="17">
        <f>'[1]ბიუჯეტი-საყვარელიძე'!F52</f>
        <v>0</v>
      </c>
      <c r="J1658" s="17">
        <f>'[1]ბიუჯეტი-საყვარელიძე'!G52</f>
        <v>0</v>
      </c>
      <c r="K1658" s="18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  <c r="BR1658" s="1"/>
      <c r="BS1658" s="1"/>
      <c r="BT1658" s="1"/>
      <c r="BU1658" s="1"/>
      <c r="BV1658" s="1"/>
      <c r="BW1658" s="1"/>
      <c r="BX1658" s="1"/>
      <c r="BY1658" s="1"/>
      <c r="BZ1658" s="1"/>
      <c r="CA1658" s="1"/>
      <c r="CB1658" s="1"/>
      <c r="CC1658" s="1"/>
      <c r="CD1658" s="1"/>
      <c r="CE1658" s="1"/>
      <c r="CF1658" s="1"/>
      <c r="CG1658" s="1"/>
      <c r="CH1658" s="1"/>
      <c r="CI1658" s="1"/>
      <c r="CJ1658" s="1"/>
      <c r="CK1658" s="1"/>
      <c r="CL1658" s="1"/>
      <c r="CM1658" s="1"/>
      <c r="CN1658" s="1"/>
      <c r="CO1658" s="1"/>
      <c r="CP1658" s="1"/>
      <c r="CQ1658" s="1"/>
      <c r="CR1658" s="1"/>
      <c r="CS1658" s="1"/>
      <c r="CT1658" s="1"/>
      <c r="CU1658" s="1"/>
      <c r="CV1658" s="1"/>
      <c r="CW1658" s="1"/>
      <c r="CX1658" s="1"/>
      <c r="CY1658" s="1"/>
    </row>
    <row r="1659" spans="1:103" hidden="1" x14ac:dyDescent="0.25">
      <c r="A1659" s="1"/>
      <c r="B1659" s="1"/>
      <c r="E1659" s="16" t="s">
        <v>134</v>
      </c>
      <c r="F1659" s="19" t="s">
        <v>135</v>
      </c>
      <c r="G1659" s="17">
        <f>'[1]ბიუჯეტი-საყვარელიძე'!D53</f>
        <v>0</v>
      </c>
      <c r="H1659" s="17">
        <f>'[1]ბიუჯეტი-საყვარელიძე'!E53</f>
        <v>0</v>
      </c>
      <c r="I1659" s="17">
        <f>'[1]ბიუჯეტი-საყვარელიძე'!F53</f>
        <v>0</v>
      </c>
      <c r="J1659" s="17">
        <f>'[1]ბიუჯეტი-საყვარელიძე'!G53</f>
        <v>0</v>
      </c>
      <c r="K1659" s="18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  <c r="BU1659" s="1"/>
      <c r="BV1659" s="1"/>
      <c r="BW1659" s="1"/>
      <c r="BX1659" s="1"/>
      <c r="BY1659" s="1"/>
      <c r="BZ1659" s="1"/>
      <c r="CA1659" s="1"/>
      <c r="CB1659" s="1"/>
      <c r="CC1659" s="1"/>
      <c r="CD1659" s="1"/>
      <c r="CE1659" s="1"/>
      <c r="CF1659" s="1"/>
      <c r="CG1659" s="1"/>
      <c r="CH1659" s="1"/>
      <c r="CI1659" s="1"/>
      <c r="CJ1659" s="1"/>
      <c r="CK1659" s="1"/>
      <c r="CL1659" s="1"/>
      <c r="CM1659" s="1"/>
      <c r="CN1659" s="1"/>
      <c r="CO1659" s="1"/>
      <c r="CP1659" s="1"/>
      <c r="CQ1659" s="1"/>
      <c r="CR1659" s="1"/>
      <c r="CS1659" s="1"/>
      <c r="CT1659" s="1"/>
      <c r="CU1659" s="1"/>
      <c r="CV1659" s="1"/>
      <c r="CW1659" s="1"/>
      <c r="CX1659" s="1"/>
      <c r="CY1659" s="1"/>
    </row>
    <row r="1660" spans="1:103" hidden="1" x14ac:dyDescent="0.25">
      <c r="A1660" s="1"/>
      <c r="B1660" s="1"/>
      <c r="E1660" s="16" t="s">
        <v>136</v>
      </c>
      <c r="F1660" s="19" t="s">
        <v>137</v>
      </c>
      <c r="G1660" s="17">
        <f>'[1]ბიუჯეტი-საყვარელიძე'!D54</f>
        <v>0</v>
      </c>
      <c r="H1660" s="17">
        <f>'[1]ბიუჯეტი-საყვარელიძე'!E54</f>
        <v>0</v>
      </c>
      <c r="I1660" s="17">
        <f>'[1]ბიუჯეტი-საყვარელიძე'!F54</f>
        <v>0</v>
      </c>
      <c r="J1660" s="17">
        <f>'[1]ბიუჯეტი-საყვარელიძე'!G54</f>
        <v>0</v>
      </c>
      <c r="K1660" s="18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  <c r="BR1660" s="1"/>
      <c r="BS1660" s="1"/>
      <c r="BT1660" s="1"/>
      <c r="BU1660" s="1"/>
      <c r="BV1660" s="1"/>
      <c r="BW1660" s="1"/>
      <c r="BX1660" s="1"/>
      <c r="BY1660" s="1"/>
      <c r="BZ1660" s="1"/>
      <c r="CA1660" s="1"/>
      <c r="CB1660" s="1"/>
      <c r="CC1660" s="1"/>
      <c r="CD1660" s="1"/>
      <c r="CE1660" s="1"/>
      <c r="CF1660" s="1"/>
      <c r="CG1660" s="1"/>
      <c r="CH1660" s="1"/>
      <c r="CI1660" s="1"/>
      <c r="CJ1660" s="1"/>
      <c r="CK1660" s="1"/>
      <c r="CL1660" s="1"/>
      <c r="CM1660" s="1"/>
      <c r="CN1660" s="1"/>
      <c r="CO1660" s="1"/>
      <c r="CP1660" s="1"/>
      <c r="CQ1660" s="1"/>
      <c r="CR1660" s="1"/>
      <c r="CS1660" s="1"/>
      <c r="CT1660" s="1"/>
      <c r="CU1660" s="1"/>
      <c r="CV1660" s="1"/>
      <c r="CW1660" s="1"/>
      <c r="CX1660" s="1"/>
      <c r="CY1660" s="1"/>
    </row>
    <row r="1661" spans="1:103" hidden="1" x14ac:dyDescent="0.25">
      <c r="A1661" s="1"/>
      <c r="B1661" s="1"/>
      <c r="E1661" s="16" t="s">
        <v>138</v>
      </c>
      <c r="F1661" s="20" t="s">
        <v>139</v>
      </c>
      <c r="G1661" s="17">
        <f>'[1]ბიუჯეტი-საყვარელიძე'!D55</f>
        <v>1000</v>
      </c>
      <c r="H1661" s="17">
        <f>'[1]ბიუჯეტი-საყვარელიძე'!E55</f>
        <v>0</v>
      </c>
      <c r="I1661" s="17">
        <f>'[1]ბიუჯეტი-საყვარელიძე'!F55</f>
        <v>0</v>
      </c>
      <c r="J1661" s="17">
        <f>'[1]ბიუჯეტი-საყვარელიძე'!G55</f>
        <v>1000</v>
      </c>
      <c r="K1661" s="18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  <c r="BU1661" s="1"/>
      <c r="BV1661" s="1"/>
      <c r="BW1661" s="1"/>
      <c r="BX1661" s="1"/>
      <c r="BY1661" s="1"/>
      <c r="BZ1661" s="1"/>
      <c r="CA1661" s="1"/>
      <c r="CB1661" s="1"/>
      <c r="CC1661" s="1"/>
      <c r="CD1661" s="1"/>
      <c r="CE1661" s="1"/>
      <c r="CF1661" s="1"/>
      <c r="CG1661" s="1"/>
      <c r="CH1661" s="1"/>
      <c r="CI1661" s="1"/>
      <c r="CJ1661" s="1"/>
      <c r="CK1661" s="1"/>
      <c r="CL1661" s="1"/>
      <c r="CM1661" s="1"/>
      <c r="CN1661" s="1"/>
      <c r="CO1661" s="1"/>
      <c r="CP1661" s="1"/>
      <c r="CQ1661" s="1"/>
      <c r="CR1661" s="1"/>
      <c r="CS1661" s="1"/>
      <c r="CT1661" s="1"/>
      <c r="CU1661" s="1"/>
      <c r="CV1661" s="1"/>
      <c r="CW1661" s="1"/>
      <c r="CX1661" s="1"/>
      <c r="CY1661" s="1"/>
    </row>
    <row r="1662" spans="1:103" hidden="1" x14ac:dyDescent="0.25">
      <c r="A1662" s="1"/>
      <c r="B1662" s="1"/>
      <c r="E1662" s="16" t="s">
        <v>140</v>
      </c>
      <c r="F1662" s="51" t="s">
        <v>141</v>
      </c>
      <c r="G1662" s="17">
        <f>'[1]ბიუჯეტი-საყვარელიძე'!D56</f>
        <v>1000</v>
      </c>
      <c r="H1662" s="17">
        <f>'[1]ბიუჯეტი-საყვარელიძე'!E56</f>
        <v>0</v>
      </c>
      <c r="I1662" s="17">
        <f>'[1]ბიუჯეტი-საყვარელიძე'!F56</f>
        <v>0</v>
      </c>
      <c r="J1662" s="17">
        <f>'[1]ბიუჯეტი-საყვარელიძე'!G56</f>
        <v>1000</v>
      </c>
      <c r="K1662" s="18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  <c r="BR1662" s="1"/>
      <c r="BS1662" s="1"/>
      <c r="BT1662" s="1"/>
      <c r="BU1662" s="1"/>
      <c r="BV1662" s="1"/>
      <c r="BW1662" s="1"/>
      <c r="BX1662" s="1"/>
      <c r="BY1662" s="1"/>
      <c r="BZ1662" s="1"/>
      <c r="CA1662" s="1"/>
      <c r="CB1662" s="1"/>
      <c r="CC1662" s="1"/>
      <c r="CD1662" s="1"/>
      <c r="CE1662" s="1"/>
      <c r="CF1662" s="1"/>
      <c r="CG1662" s="1"/>
      <c r="CH1662" s="1"/>
      <c r="CI1662" s="1"/>
      <c r="CJ1662" s="1"/>
      <c r="CK1662" s="1"/>
      <c r="CL1662" s="1"/>
      <c r="CM1662" s="1"/>
      <c r="CN1662" s="1"/>
      <c r="CO1662" s="1"/>
      <c r="CP1662" s="1"/>
      <c r="CQ1662" s="1"/>
      <c r="CR1662" s="1"/>
      <c r="CS1662" s="1"/>
      <c r="CT1662" s="1"/>
      <c r="CU1662" s="1"/>
      <c r="CV1662" s="1"/>
      <c r="CW1662" s="1"/>
      <c r="CX1662" s="1"/>
      <c r="CY1662" s="1"/>
    </row>
    <row r="1663" spans="1:103" hidden="1" x14ac:dyDescent="0.25">
      <c r="A1663" s="1"/>
      <c r="B1663" s="1"/>
      <c r="E1663" s="16" t="s">
        <v>142</v>
      </c>
      <c r="F1663" s="51" t="s">
        <v>143</v>
      </c>
      <c r="G1663" s="17">
        <f>'[1]ბიუჯეტი-საყვარელიძე'!D57</f>
        <v>0</v>
      </c>
      <c r="H1663" s="17">
        <f>'[1]ბიუჯეტი-საყვარელიძე'!E57</f>
        <v>0</v>
      </c>
      <c r="I1663" s="17">
        <f>'[1]ბიუჯეტი-საყვარელიძე'!F57</f>
        <v>0</v>
      </c>
      <c r="J1663" s="17">
        <f>'[1]ბიუჯეტი-საყვარელიძე'!G57</f>
        <v>0</v>
      </c>
      <c r="K1663" s="18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  <c r="BR1663" s="1"/>
      <c r="BS1663" s="1"/>
      <c r="BT1663" s="1"/>
      <c r="BU1663" s="1"/>
      <c r="BV1663" s="1"/>
      <c r="BW1663" s="1"/>
      <c r="BX1663" s="1"/>
      <c r="BY1663" s="1"/>
      <c r="BZ1663" s="1"/>
      <c r="CA1663" s="1"/>
      <c r="CB1663" s="1"/>
      <c r="CC1663" s="1"/>
      <c r="CD1663" s="1"/>
      <c r="CE1663" s="1"/>
      <c r="CF1663" s="1"/>
      <c r="CG1663" s="1"/>
      <c r="CH1663" s="1"/>
      <c r="CI1663" s="1"/>
      <c r="CJ1663" s="1"/>
      <c r="CK1663" s="1"/>
      <c r="CL1663" s="1"/>
      <c r="CM1663" s="1"/>
      <c r="CN1663" s="1"/>
      <c r="CO1663" s="1"/>
      <c r="CP1663" s="1"/>
      <c r="CQ1663" s="1"/>
      <c r="CR1663" s="1"/>
      <c r="CS1663" s="1"/>
      <c r="CT1663" s="1"/>
      <c r="CU1663" s="1"/>
      <c r="CV1663" s="1"/>
      <c r="CW1663" s="1"/>
      <c r="CX1663" s="1"/>
      <c r="CY1663" s="1"/>
    </row>
    <row r="1664" spans="1:103" hidden="1" x14ac:dyDescent="0.25">
      <c r="A1664" s="1"/>
      <c r="B1664" s="1"/>
      <c r="E1664" s="16" t="s">
        <v>144</v>
      </c>
      <c r="F1664" s="51" t="s">
        <v>145</v>
      </c>
      <c r="G1664" s="17">
        <f>'[1]ბიუჯეტი-საყვარელიძე'!D58</f>
        <v>0</v>
      </c>
      <c r="H1664" s="17">
        <f>'[1]ბიუჯეტი-საყვარელიძე'!E58</f>
        <v>0</v>
      </c>
      <c r="I1664" s="17">
        <f>'[1]ბიუჯეტი-საყვარელიძე'!F58</f>
        <v>0</v>
      </c>
      <c r="J1664" s="17">
        <f>'[1]ბიუჯეტი-საყვარელიძე'!G58</f>
        <v>0</v>
      </c>
      <c r="K1664" s="18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  <c r="BR1664" s="1"/>
      <c r="BS1664" s="1"/>
      <c r="BT1664" s="1"/>
      <c r="BU1664" s="1"/>
      <c r="BV1664" s="1"/>
      <c r="BW1664" s="1"/>
      <c r="BX1664" s="1"/>
      <c r="BY1664" s="1"/>
      <c r="BZ1664" s="1"/>
      <c r="CA1664" s="1"/>
      <c r="CB1664" s="1"/>
      <c r="CC1664" s="1"/>
      <c r="CD1664" s="1"/>
      <c r="CE1664" s="1"/>
      <c r="CF1664" s="1"/>
      <c r="CG1664" s="1"/>
      <c r="CH1664" s="1"/>
      <c r="CI1664" s="1"/>
      <c r="CJ1664" s="1"/>
      <c r="CK1664" s="1"/>
      <c r="CL1664" s="1"/>
      <c r="CM1664" s="1"/>
      <c r="CN1664" s="1"/>
      <c r="CO1664" s="1"/>
      <c r="CP1664" s="1"/>
      <c r="CQ1664" s="1"/>
      <c r="CR1664" s="1"/>
      <c r="CS1664" s="1"/>
      <c r="CT1664" s="1"/>
      <c r="CU1664" s="1"/>
      <c r="CV1664" s="1"/>
      <c r="CW1664" s="1"/>
      <c r="CX1664" s="1"/>
      <c r="CY1664" s="1"/>
    </row>
    <row r="1665" spans="1:103" hidden="1" x14ac:dyDescent="0.25">
      <c r="A1665" s="1"/>
      <c r="B1665" s="1"/>
      <c r="E1665" s="16" t="s">
        <v>146</v>
      </c>
      <c r="F1665" s="51" t="s">
        <v>147</v>
      </c>
      <c r="G1665" s="17">
        <f>'[1]ბიუჯეტი-საყვარელიძე'!D59</f>
        <v>0</v>
      </c>
      <c r="H1665" s="17">
        <f>'[1]ბიუჯეტი-საყვარელიძე'!E59</f>
        <v>0</v>
      </c>
      <c r="I1665" s="17">
        <f>'[1]ბიუჯეტი-საყვარელიძე'!F59</f>
        <v>0</v>
      </c>
      <c r="J1665" s="17">
        <f>'[1]ბიუჯეტი-საყვარელიძე'!G59</f>
        <v>0</v>
      </c>
      <c r="K1665" s="18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  <c r="BR1665" s="1"/>
      <c r="BS1665" s="1"/>
      <c r="BT1665" s="1"/>
      <c r="BU1665" s="1"/>
      <c r="BV1665" s="1"/>
      <c r="BW1665" s="1"/>
      <c r="BX1665" s="1"/>
      <c r="BY1665" s="1"/>
      <c r="BZ1665" s="1"/>
      <c r="CA1665" s="1"/>
      <c r="CB1665" s="1"/>
      <c r="CC1665" s="1"/>
      <c r="CD1665" s="1"/>
      <c r="CE1665" s="1"/>
      <c r="CF1665" s="1"/>
      <c r="CG1665" s="1"/>
      <c r="CH1665" s="1"/>
      <c r="CI1665" s="1"/>
      <c r="CJ1665" s="1"/>
      <c r="CK1665" s="1"/>
      <c r="CL1665" s="1"/>
      <c r="CM1665" s="1"/>
      <c r="CN1665" s="1"/>
      <c r="CO1665" s="1"/>
      <c r="CP1665" s="1"/>
      <c r="CQ1665" s="1"/>
      <c r="CR1665" s="1"/>
      <c r="CS1665" s="1"/>
      <c r="CT1665" s="1"/>
      <c r="CU1665" s="1"/>
      <c r="CV1665" s="1"/>
      <c r="CW1665" s="1"/>
      <c r="CX1665" s="1"/>
      <c r="CY1665" s="1"/>
    </row>
    <row r="1666" spans="1:103" ht="30" hidden="1" x14ac:dyDescent="0.25">
      <c r="A1666" s="1"/>
      <c r="B1666" s="1"/>
      <c r="E1666" s="16" t="s">
        <v>148</v>
      </c>
      <c r="F1666" s="51" t="s">
        <v>149</v>
      </c>
      <c r="G1666" s="17">
        <f>'[1]ბიუჯეტი-საყვარელიძე'!D60</f>
        <v>0</v>
      </c>
      <c r="H1666" s="17">
        <f>'[1]ბიუჯეტი-საყვარელიძე'!E60</f>
        <v>0</v>
      </c>
      <c r="I1666" s="17">
        <f>'[1]ბიუჯეტი-საყვარელიძე'!F60</f>
        <v>0</v>
      </c>
      <c r="J1666" s="17">
        <f>'[1]ბიუჯეტი-საყვარელიძე'!G60</f>
        <v>0</v>
      </c>
      <c r="K1666" s="18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  <c r="BR1666" s="1"/>
      <c r="BS1666" s="1"/>
      <c r="BT1666" s="1"/>
      <c r="BU1666" s="1"/>
      <c r="BV1666" s="1"/>
      <c r="BW1666" s="1"/>
      <c r="BX1666" s="1"/>
      <c r="BY1666" s="1"/>
      <c r="BZ1666" s="1"/>
      <c r="CA1666" s="1"/>
      <c r="CB1666" s="1"/>
      <c r="CC1666" s="1"/>
      <c r="CD1666" s="1"/>
      <c r="CE1666" s="1"/>
      <c r="CF1666" s="1"/>
      <c r="CG1666" s="1"/>
      <c r="CH1666" s="1"/>
      <c r="CI1666" s="1"/>
      <c r="CJ1666" s="1"/>
      <c r="CK1666" s="1"/>
      <c r="CL1666" s="1"/>
      <c r="CM1666" s="1"/>
      <c r="CN1666" s="1"/>
      <c r="CO1666" s="1"/>
      <c r="CP1666" s="1"/>
      <c r="CQ1666" s="1"/>
      <c r="CR1666" s="1"/>
      <c r="CS1666" s="1"/>
      <c r="CT1666" s="1"/>
      <c r="CU1666" s="1"/>
      <c r="CV1666" s="1"/>
      <c r="CW1666" s="1"/>
      <c r="CX1666" s="1"/>
      <c r="CY1666" s="1"/>
    </row>
    <row r="1667" spans="1:103" ht="30" hidden="1" x14ac:dyDescent="0.25">
      <c r="A1667" s="1"/>
      <c r="B1667" s="1"/>
      <c r="E1667" s="16" t="s">
        <v>150</v>
      </c>
      <c r="F1667" s="51" t="s">
        <v>151</v>
      </c>
      <c r="G1667" s="17">
        <f>'[1]ბიუჯეტი-საყვარელიძე'!D61</f>
        <v>0</v>
      </c>
      <c r="H1667" s="17">
        <f>'[1]ბიუჯეტი-საყვარელიძე'!E61</f>
        <v>0</v>
      </c>
      <c r="I1667" s="17">
        <f>'[1]ბიუჯეტი-საყვარელიძე'!F61</f>
        <v>0</v>
      </c>
      <c r="J1667" s="17">
        <f>'[1]ბიუჯეტი-საყვარელიძე'!G61</f>
        <v>0</v>
      </c>
      <c r="K1667" s="18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  <c r="BR1667" s="1"/>
      <c r="BS1667" s="1"/>
      <c r="BT1667" s="1"/>
      <c r="BU1667" s="1"/>
      <c r="BV1667" s="1"/>
      <c r="BW1667" s="1"/>
      <c r="BX1667" s="1"/>
      <c r="BY1667" s="1"/>
      <c r="BZ1667" s="1"/>
      <c r="CA1667" s="1"/>
      <c r="CB1667" s="1"/>
      <c r="CC1667" s="1"/>
      <c r="CD1667" s="1"/>
      <c r="CE1667" s="1"/>
      <c r="CF1667" s="1"/>
      <c r="CG1667" s="1"/>
      <c r="CH1667" s="1"/>
      <c r="CI1667" s="1"/>
      <c r="CJ1667" s="1"/>
      <c r="CK1667" s="1"/>
      <c r="CL1667" s="1"/>
      <c r="CM1667" s="1"/>
      <c r="CN1667" s="1"/>
      <c r="CO1667" s="1"/>
      <c r="CP1667" s="1"/>
      <c r="CQ1667" s="1"/>
      <c r="CR1667" s="1"/>
      <c r="CS1667" s="1"/>
      <c r="CT1667" s="1"/>
      <c r="CU1667" s="1"/>
      <c r="CV1667" s="1"/>
      <c r="CW1667" s="1"/>
      <c r="CX1667" s="1"/>
      <c r="CY1667" s="1"/>
    </row>
    <row r="1668" spans="1:103" ht="30" hidden="1" x14ac:dyDescent="0.25">
      <c r="A1668" s="1"/>
      <c r="B1668" s="1"/>
      <c r="E1668" s="56" t="s">
        <v>152</v>
      </c>
      <c r="F1668" s="51" t="s">
        <v>153</v>
      </c>
      <c r="G1668" s="17">
        <f>'[1]ბიუჯეტი-საყვარელიძე'!D62</f>
        <v>0</v>
      </c>
      <c r="H1668" s="17">
        <f>'[1]ბიუჯეტი-საყვარელიძე'!E62</f>
        <v>0</v>
      </c>
      <c r="I1668" s="17">
        <f>'[1]ბიუჯეტი-საყვარელიძე'!F62</f>
        <v>0</v>
      </c>
      <c r="J1668" s="17">
        <f>'[1]ბიუჯეტი-საყვარელიძე'!G62</f>
        <v>0</v>
      </c>
      <c r="K1668" s="18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  <c r="BR1668" s="1"/>
      <c r="BS1668" s="1"/>
      <c r="BT1668" s="1"/>
      <c r="BU1668" s="1"/>
      <c r="BV1668" s="1"/>
      <c r="BW1668" s="1"/>
      <c r="BX1668" s="1"/>
      <c r="BY1668" s="1"/>
      <c r="BZ1668" s="1"/>
      <c r="CA1668" s="1"/>
      <c r="CB1668" s="1"/>
      <c r="CC1668" s="1"/>
      <c r="CD1668" s="1"/>
      <c r="CE1668" s="1"/>
      <c r="CF1668" s="1"/>
      <c r="CG1668" s="1"/>
      <c r="CH1668" s="1"/>
      <c r="CI1668" s="1"/>
      <c r="CJ1668" s="1"/>
      <c r="CK1668" s="1"/>
      <c r="CL1668" s="1"/>
      <c r="CM1668" s="1"/>
      <c r="CN1668" s="1"/>
      <c r="CO1668" s="1"/>
      <c r="CP1668" s="1"/>
      <c r="CQ1668" s="1"/>
      <c r="CR1668" s="1"/>
      <c r="CS1668" s="1"/>
      <c r="CT1668" s="1"/>
      <c r="CU1668" s="1"/>
      <c r="CV1668" s="1"/>
      <c r="CW1668" s="1"/>
      <c r="CX1668" s="1"/>
      <c r="CY1668" s="1"/>
    </row>
    <row r="1669" spans="1:103" hidden="1" x14ac:dyDescent="0.25">
      <c r="A1669" s="1"/>
      <c r="B1669" s="1"/>
      <c r="E1669" s="16" t="s">
        <v>154</v>
      </c>
      <c r="F1669" s="51" t="s">
        <v>155</v>
      </c>
      <c r="G1669" s="17">
        <f>'[1]ბიუჯეტი-საყვარელიძე'!D63</f>
        <v>0</v>
      </c>
      <c r="H1669" s="17">
        <f>'[1]ბიუჯეტი-საყვარელიძე'!E63</f>
        <v>0</v>
      </c>
      <c r="I1669" s="17">
        <f>'[1]ბიუჯეტი-საყვარელიძე'!F63</f>
        <v>0</v>
      </c>
      <c r="J1669" s="17">
        <f>'[1]ბიუჯეტი-საყვარელიძე'!G63</f>
        <v>0</v>
      </c>
      <c r="K1669" s="18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  <c r="BR1669" s="1"/>
      <c r="BS1669" s="1"/>
      <c r="BT1669" s="1"/>
      <c r="BU1669" s="1"/>
      <c r="BV1669" s="1"/>
      <c r="BW1669" s="1"/>
      <c r="BX1669" s="1"/>
      <c r="BY1669" s="1"/>
      <c r="BZ1669" s="1"/>
      <c r="CA1669" s="1"/>
      <c r="CB1669" s="1"/>
      <c r="CC1669" s="1"/>
      <c r="CD1669" s="1"/>
      <c r="CE1669" s="1"/>
      <c r="CF1669" s="1"/>
      <c r="CG1669" s="1"/>
      <c r="CH1669" s="1"/>
      <c r="CI1669" s="1"/>
      <c r="CJ1669" s="1"/>
      <c r="CK1669" s="1"/>
      <c r="CL1669" s="1"/>
      <c r="CM1669" s="1"/>
      <c r="CN1669" s="1"/>
      <c r="CO1669" s="1"/>
      <c r="CP1669" s="1"/>
      <c r="CQ1669" s="1"/>
      <c r="CR1669" s="1"/>
      <c r="CS1669" s="1"/>
      <c r="CT1669" s="1"/>
      <c r="CU1669" s="1"/>
      <c r="CV1669" s="1"/>
      <c r="CW1669" s="1"/>
      <c r="CX1669" s="1"/>
      <c r="CY1669" s="1"/>
    </row>
    <row r="1670" spans="1:103" hidden="1" x14ac:dyDescent="0.25">
      <c r="A1670" s="1"/>
      <c r="B1670" s="1"/>
      <c r="E1670" s="16" t="s">
        <v>156</v>
      </c>
      <c r="F1670" s="19" t="s">
        <v>157</v>
      </c>
      <c r="G1670" s="17">
        <f>'[1]ბიუჯეტი-საყვარელიძე'!D64</f>
        <v>0</v>
      </c>
      <c r="H1670" s="17">
        <f>'[1]ბიუჯეტი-საყვარელიძე'!E64</f>
        <v>0</v>
      </c>
      <c r="I1670" s="17">
        <f>'[1]ბიუჯეტი-საყვარელიძე'!F64</f>
        <v>0</v>
      </c>
      <c r="J1670" s="17">
        <f>'[1]ბიუჯეტი-საყვარელიძე'!G64</f>
        <v>0</v>
      </c>
      <c r="K1670" s="18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  <c r="BR1670" s="1"/>
      <c r="BS1670" s="1"/>
      <c r="BT1670" s="1"/>
      <c r="BU1670" s="1"/>
      <c r="BV1670" s="1"/>
      <c r="BW1670" s="1"/>
      <c r="BX1670" s="1"/>
      <c r="BY1670" s="1"/>
      <c r="BZ1670" s="1"/>
      <c r="CA1670" s="1"/>
      <c r="CB1670" s="1"/>
      <c r="CC1670" s="1"/>
      <c r="CD1670" s="1"/>
      <c r="CE1670" s="1"/>
      <c r="CF1670" s="1"/>
      <c r="CG1670" s="1"/>
      <c r="CH1670" s="1"/>
      <c r="CI1670" s="1"/>
      <c r="CJ1670" s="1"/>
      <c r="CK1670" s="1"/>
      <c r="CL1670" s="1"/>
      <c r="CM1670" s="1"/>
      <c r="CN1670" s="1"/>
      <c r="CO1670" s="1"/>
      <c r="CP1670" s="1"/>
      <c r="CQ1670" s="1"/>
      <c r="CR1670" s="1"/>
      <c r="CS1670" s="1"/>
      <c r="CT1670" s="1"/>
      <c r="CU1670" s="1"/>
      <c r="CV1670" s="1"/>
      <c r="CW1670" s="1"/>
      <c r="CX1670" s="1"/>
      <c r="CY1670" s="1"/>
    </row>
    <row r="1671" spans="1:103" hidden="1" x14ac:dyDescent="0.25">
      <c r="A1671" s="1"/>
      <c r="B1671" s="1"/>
      <c r="E1671" s="16" t="s">
        <v>158</v>
      </c>
      <c r="F1671" s="19" t="s">
        <v>159</v>
      </c>
      <c r="G1671" s="17">
        <f>'[1]ბიუჯეტი-საყვარელიძე'!D65</f>
        <v>0</v>
      </c>
      <c r="H1671" s="17">
        <f>'[1]ბიუჯეტი-საყვარელიძე'!E65</f>
        <v>0</v>
      </c>
      <c r="I1671" s="17">
        <f>'[1]ბიუჯეტი-საყვარელიძე'!F65</f>
        <v>0</v>
      </c>
      <c r="J1671" s="17">
        <f>'[1]ბიუჯეტი-საყვარელიძე'!G65</f>
        <v>0</v>
      </c>
      <c r="K1671" s="18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  <c r="BR1671" s="1"/>
      <c r="BS1671" s="1"/>
      <c r="BT1671" s="1"/>
      <c r="BU1671" s="1"/>
      <c r="BV1671" s="1"/>
      <c r="BW1671" s="1"/>
      <c r="BX1671" s="1"/>
      <c r="BY1671" s="1"/>
      <c r="BZ1671" s="1"/>
      <c r="CA1671" s="1"/>
      <c r="CB1671" s="1"/>
      <c r="CC1671" s="1"/>
      <c r="CD1671" s="1"/>
      <c r="CE1671" s="1"/>
      <c r="CF1671" s="1"/>
      <c r="CG1671" s="1"/>
      <c r="CH1671" s="1"/>
      <c r="CI1671" s="1"/>
      <c r="CJ1671" s="1"/>
      <c r="CK1671" s="1"/>
      <c r="CL1671" s="1"/>
      <c r="CM1671" s="1"/>
      <c r="CN1671" s="1"/>
      <c r="CO1671" s="1"/>
      <c r="CP1671" s="1"/>
      <c r="CQ1671" s="1"/>
      <c r="CR1671" s="1"/>
      <c r="CS1671" s="1"/>
      <c r="CT1671" s="1"/>
      <c r="CU1671" s="1"/>
      <c r="CV1671" s="1"/>
      <c r="CW1671" s="1"/>
      <c r="CX1671" s="1"/>
      <c r="CY1671" s="1"/>
    </row>
    <row r="1672" spans="1:103" hidden="1" x14ac:dyDescent="0.25">
      <c r="A1672" s="1"/>
      <c r="B1672" s="1"/>
      <c r="E1672" s="16" t="s">
        <v>160</v>
      </c>
      <c r="F1672" s="19" t="s">
        <v>161</v>
      </c>
      <c r="G1672" s="17">
        <f>'[1]ბიუჯეტი-საყვარელიძე'!D66</f>
        <v>0</v>
      </c>
      <c r="H1672" s="17">
        <f>'[1]ბიუჯეტი-საყვარელიძე'!E66</f>
        <v>0</v>
      </c>
      <c r="I1672" s="17">
        <f>'[1]ბიუჯეტი-საყვარელიძე'!F66</f>
        <v>0</v>
      </c>
      <c r="J1672" s="17">
        <f>'[1]ბიუჯეტი-საყვარელიძე'!G66</f>
        <v>0</v>
      </c>
      <c r="K1672" s="18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  <c r="BR1672" s="1"/>
      <c r="BS1672" s="1"/>
      <c r="BT1672" s="1"/>
      <c r="BU1672" s="1"/>
      <c r="BV1672" s="1"/>
      <c r="BW1672" s="1"/>
      <c r="BX1672" s="1"/>
      <c r="BY1672" s="1"/>
      <c r="BZ1672" s="1"/>
      <c r="CA1672" s="1"/>
      <c r="CB1672" s="1"/>
      <c r="CC1672" s="1"/>
      <c r="CD1672" s="1"/>
      <c r="CE1672" s="1"/>
      <c r="CF1672" s="1"/>
      <c r="CG1672" s="1"/>
      <c r="CH1672" s="1"/>
      <c r="CI1672" s="1"/>
      <c r="CJ1672" s="1"/>
      <c r="CK1672" s="1"/>
      <c r="CL1672" s="1"/>
      <c r="CM1672" s="1"/>
      <c r="CN1672" s="1"/>
      <c r="CO1672" s="1"/>
      <c r="CP1672" s="1"/>
      <c r="CQ1672" s="1"/>
      <c r="CR1672" s="1"/>
      <c r="CS1672" s="1"/>
      <c r="CT1672" s="1"/>
      <c r="CU1672" s="1"/>
      <c r="CV1672" s="1"/>
      <c r="CW1672" s="1"/>
      <c r="CX1672" s="1"/>
      <c r="CY1672" s="1"/>
    </row>
    <row r="1673" spans="1:103" ht="30" hidden="1" x14ac:dyDescent="0.25">
      <c r="A1673" s="1"/>
      <c r="B1673" s="1"/>
      <c r="E1673" s="16" t="s">
        <v>162</v>
      </c>
      <c r="F1673" s="19" t="s">
        <v>163</v>
      </c>
      <c r="G1673" s="17">
        <f>'[1]ბიუჯეტი-საყვარელიძე'!D67</f>
        <v>0</v>
      </c>
      <c r="H1673" s="17">
        <f>'[1]ბიუჯეტი-საყვარელიძე'!E67</f>
        <v>0</v>
      </c>
      <c r="I1673" s="17">
        <f>'[1]ბიუჯეტი-საყვარელიძე'!F67</f>
        <v>0</v>
      </c>
      <c r="J1673" s="17">
        <f>'[1]ბიუჯეტი-საყვარელიძე'!G67</f>
        <v>0</v>
      </c>
      <c r="K1673" s="18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  <c r="BR1673" s="1"/>
      <c r="BS1673" s="1"/>
      <c r="BT1673" s="1"/>
      <c r="BU1673" s="1"/>
      <c r="BV1673" s="1"/>
      <c r="BW1673" s="1"/>
      <c r="BX1673" s="1"/>
      <c r="BY1673" s="1"/>
      <c r="BZ1673" s="1"/>
      <c r="CA1673" s="1"/>
      <c r="CB1673" s="1"/>
      <c r="CC1673" s="1"/>
      <c r="CD1673" s="1"/>
      <c r="CE1673" s="1"/>
      <c r="CF1673" s="1"/>
      <c r="CG1673" s="1"/>
      <c r="CH1673" s="1"/>
      <c r="CI1673" s="1"/>
      <c r="CJ1673" s="1"/>
      <c r="CK1673" s="1"/>
      <c r="CL1673" s="1"/>
      <c r="CM1673" s="1"/>
      <c r="CN1673" s="1"/>
      <c r="CO1673" s="1"/>
      <c r="CP1673" s="1"/>
      <c r="CQ1673" s="1"/>
      <c r="CR1673" s="1"/>
      <c r="CS1673" s="1"/>
      <c r="CT1673" s="1"/>
      <c r="CU1673" s="1"/>
      <c r="CV1673" s="1"/>
      <c r="CW1673" s="1"/>
      <c r="CX1673" s="1"/>
      <c r="CY1673" s="1"/>
    </row>
    <row r="1674" spans="1:103" ht="30" hidden="1" x14ac:dyDescent="0.25">
      <c r="A1674" s="1"/>
      <c r="B1674" s="1"/>
      <c r="E1674" s="16" t="s">
        <v>164</v>
      </c>
      <c r="F1674" s="19" t="s">
        <v>165</v>
      </c>
      <c r="G1674" s="17">
        <f>'[1]ბიუჯეტი-საყვარელიძე'!D68</f>
        <v>0</v>
      </c>
      <c r="H1674" s="17">
        <f>'[1]ბიუჯეტი-საყვარელიძე'!E68</f>
        <v>0</v>
      </c>
      <c r="I1674" s="17">
        <f>'[1]ბიუჯეტი-საყვარელიძე'!F68</f>
        <v>0</v>
      </c>
      <c r="J1674" s="17">
        <f>'[1]ბიუჯეტი-საყვარელიძე'!G68</f>
        <v>0</v>
      </c>
      <c r="K1674" s="18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  <c r="BR1674" s="1"/>
      <c r="BS1674" s="1"/>
      <c r="BT1674" s="1"/>
      <c r="BU1674" s="1"/>
      <c r="BV1674" s="1"/>
      <c r="BW1674" s="1"/>
      <c r="BX1674" s="1"/>
      <c r="BY1674" s="1"/>
      <c r="BZ1674" s="1"/>
      <c r="CA1674" s="1"/>
      <c r="CB1674" s="1"/>
      <c r="CC1674" s="1"/>
      <c r="CD1674" s="1"/>
      <c r="CE1674" s="1"/>
      <c r="CF1674" s="1"/>
      <c r="CG1674" s="1"/>
      <c r="CH1674" s="1"/>
      <c r="CI1674" s="1"/>
      <c r="CJ1674" s="1"/>
      <c r="CK1674" s="1"/>
      <c r="CL1674" s="1"/>
      <c r="CM1674" s="1"/>
      <c r="CN1674" s="1"/>
      <c r="CO1674" s="1"/>
      <c r="CP1674" s="1"/>
      <c r="CQ1674" s="1"/>
      <c r="CR1674" s="1"/>
      <c r="CS1674" s="1"/>
      <c r="CT1674" s="1"/>
      <c r="CU1674" s="1"/>
      <c r="CV1674" s="1"/>
      <c r="CW1674" s="1"/>
      <c r="CX1674" s="1"/>
      <c r="CY1674" s="1"/>
    </row>
    <row r="1675" spans="1:103" hidden="1" x14ac:dyDescent="0.25">
      <c r="A1675" s="1"/>
      <c r="B1675" s="1"/>
      <c r="E1675" s="16" t="s">
        <v>166</v>
      </c>
      <c r="F1675" s="51" t="s">
        <v>167</v>
      </c>
      <c r="G1675" s="17">
        <f>'[1]ბიუჯეტი-საყვარელიძე'!D69</f>
        <v>0</v>
      </c>
      <c r="H1675" s="17">
        <f>'[1]ბიუჯეტი-საყვარელიძე'!E69</f>
        <v>0</v>
      </c>
      <c r="I1675" s="17">
        <f>'[1]ბიუჯეტი-საყვარელიძე'!F69</f>
        <v>0</v>
      </c>
      <c r="J1675" s="17">
        <f>'[1]ბიუჯეტი-საყვარელიძე'!G69</f>
        <v>0</v>
      </c>
      <c r="K1675" s="18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  <c r="BR1675" s="1"/>
      <c r="BS1675" s="1"/>
      <c r="BT1675" s="1"/>
      <c r="BU1675" s="1"/>
      <c r="BV1675" s="1"/>
      <c r="BW1675" s="1"/>
      <c r="BX1675" s="1"/>
      <c r="BY1675" s="1"/>
      <c r="BZ1675" s="1"/>
      <c r="CA1675" s="1"/>
      <c r="CB1675" s="1"/>
      <c r="CC1675" s="1"/>
      <c r="CD1675" s="1"/>
      <c r="CE1675" s="1"/>
      <c r="CF1675" s="1"/>
      <c r="CG1675" s="1"/>
      <c r="CH1675" s="1"/>
      <c r="CI1675" s="1"/>
      <c r="CJ1675" s="1"/>
      <c r="CK1675" s="1"/>
      <c r="CL1675" s="1"/>
      <c r="CM1675" s="1"/>
      <c r="CN1675" s="1"/>
      <c r="CO1675" s="1"/>
      <c r="CP1675" s="1"/>
      <c r="CQ1675" s="1"/>
      <c r="CR1675" s="1"/>
      <c r="CS1675" s="1"/>
      <c r="CT1675" s="1"/>
      <c r="CU1675" s="1"/>
      <c r="CV1675" s="1"/>
      <c r="CW1675" s="1"/>
      <c r="CX1675" s="1"/>
      <c r="CY1675" s="1"/>
    </row>
    <row r="1676" spans="1:103" hidden="1" x14ac:dyDescent="0.25">
      <c r="A1676" s="1"/>
      <c r="B1676" s="1"/>
      <c r="E1676" s="16" t="s">
        <v>168</v>
      </c>
      <c r="F1676" s="51" t="s">
        <v>169</v>
      </c>
      <c r="G1676" s="17">
        <f>'[1]ბიუჯეტი-საყვარელიძე'!D70</f>
        <v>0</v>
      </c>
      <c r="H1676" s="17">
        <f>'[1]ბიუჯეტი-საყვარელიძე'!E70</f>
        <v>0</v>
      </c>
      <c r="I1676" s="17">
        <f>'[1]ბიუჯეტი-საყვარელიძე'!F70</f>
        <v>0</v>
      </c>
      <c r="J1676" s="17">
        <f>'[1]ბიუჯეტი-საყვარელიძე'!G70</f>
        <v>0</v>
      </c>
      <c r="K1676" s="18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  <c r="BR1676" s="1"/>
      <c r="BS1676" s="1"/>
      <c r="BT1676" s="1"/>
      <c r="BU1676" s="1"/>
      <c r="BV1676" s="1"/>
      <c r="BW1676" s="1"/>
      <c r="BX1676" s="1"/>
      <c r="BY1676" s="1"/>
      <c r="BZ1676" s="1"/>
      <c r="CA1676" s="1"/>
      <c r="CB1676" s="1"/>
      <c r="CC1676" s="1"/>
      <c r="CD1676" s="1"/>
      <c r="CE1676" s="1"/>
      <c r="CF1676" s="1"/>
      <c r="CG1676" s="1"/>
      <c r="CH1676" s="1"/>
      <c r="CI1676" s="1"/>
      <c r="CJ1676" s="1"/>
      <c r="CK1676" s="1"/>
      <c r="CL1676" s="1"/>
      <c r="CM1676" s="1"/>
      <c r="CN1676" s="1"/>
      <c r="CO1676" s="1"/>
      <c r="CP1676" s="1"/>
      <c r="CQ1676" s="1"/>
      <c r="CR1676" s="1"/>
      <c r="CS1676" s="1"/>
      <c r="CT1676" s="1"/>
      <c r="CU1676" s="1"/>
      <c r="CV1676" s="1"/>
      <c r="CW1676" s="1"/>
      <c r="CX1676" s="1"/>
      <c r="CY1676" s="1"/>
    </row>
    <row r="1677" spans="1:103" hidden="1" x14ac:dyDescent="0.25">
      <c r="A1677" s="1"/>
      <c r="B1677" s="1"/>
      <c r="E1677" s="16" t="s">
        <v>170</v>
      </c>
      <c r="F1677" s="51" t="s">
        <v>171</v>
      </c>
      <c r="G1677" s="17">
        <f>'[1]ბიუჯეტი-საყვარელიძე'!D71</f>
        <v>0</v>
      </c>
      <c r="H1677" s="17">
        <f>'[1]ბიუჯეტი-საყვარელიძე'!E71</f>
        <v>0</v>
      </c>
      <c r="I1677" s="17">
        <f>'[1]ბიუჯეტი-საყვარელიძე'!F71</f>
        <v>0</v>
      </c>
      <c r="J1677" s="17">
        <f>'[1]ბიუჯეტი-საყვარელიძე'!G71</f>
        <v>0</v>
      </c>
      <c r="K1677" s="18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  <c r="BR1677" s="1"/>
      <c r="BS1677" s="1"/>
      <c r="BT1677" s="1"/>
      <c r="BU1677" s="1"/>
      <c r="BV1677" s="1"/>
      <c r="BW1677" s="1"/>
      <c r="BX1677" s="1"/>
      <c r="BY1677" s="1"/>
      <c r="BZ1677" s="1"/>
      <c r="CA1677" s="1"/>
      <c r="CB1677" s="1"/>
      <c r="CC1677" s="1"/>
      <c r="CD1677" s="1"/>
      <c r="CE1677" s="1"/>
      <c r="CF1677" s="1"/>
      <c r="CG1677" s="1"/>
      <c r="CH1677" s="1"/>
      <c r="CI1677" s="1"/>
      <c r="CJ1677" s="1"/>
      <c r="CK1677" s="1"/>
      <c r="CL1677" s="1"/>
      <c r="CM1677" s="1"/>
      <c r="CN1677" s="1"/>
      <c r="CO1677" s="1"/>
      <c r="CP1677" s="1"/>
      <c r="CQ1677" s="1"/>
      <c r="CR1677" s="1"/>
      <c r="CS1677" s="1"/>
      <c r="CT1677" s="1"/>
      <c r="CU1677" s="1"/>
      <c r="CV1677" s="1"/>
      <c r="CW1677" s="1"/>
      <c r="CX1677" s="1"/>
      <c r="CY1677" s="1"/>
    </row>
    <row r="1678" spans="1:103" hidden="1" x14ac:dyDescent="0.25">
      <c r="A1678" s="1"/>
      <c r="B1678" s="1"/>
      <c r="E1678" s="16" t="s">
        <v>172</v>
      </c>
      <c r="F1678" s="51" t="s">
        <v>173</v>
      </c>
      <c r="G1678" s="17">
        <f>'[1]ბიუჯეტი-საყვარელიძე'!D72</f>
        <v>0</v>
      </c>
      <c r="H1678" s="17">
        <f>'[1]ბიუჯეტი-საყვარელიძე'!E72</f>
        <v>0</v>
      </c>
      <c r="I1678" s="17">
        <f>'[1]ბიუჯეტი-საყვარელიძე'!F72</f>
        <v>0</v>
      </c>
      <c r="J1678" s="17">
        <f>'[1]ბიუჯეტი-საყვარელიძე'!G72</f>
        <v>0</v>
      </c>
      <c r="K1678" s="18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  <c r="BR1678" s="1"/>
      <c r="BS1678" s="1"/>
      <c r="BT1678" s="1"/>
      <c r="BU1678" s="1"/>
      <c r="BV1678" s="1"/>
      <c r="BW1678" s="1"/>
      <c r="BX1678" s="1"/>
      <c r="BY1678" s="1"/>
      <c r="BZ1678" s="1"/>
      <c r="CA1678" s="1"/>
      <c r="CB1678" s="1"/>
      <c r="CC1678" s="1"/>
      <c r="CD1678" s="1"/>
      <c r="CE1678" s="1"/>
      <c r="CF1678" s="1"/>
      <c r="CG1678" s="1"/>
      <c r="CH1678" s="1"/>
      <c r="CI1678" s="1"/>
      <c r="CJ1678" s="1"/>
      <c r="CK1678" s="1"/>
      <c r="CL1678" s="1"/>
      <c r="CM1678" s="1"/>
      <c r="CN1678" s="1"/>
      <c r="CO1678" s="1"/>
      <c r="CP1678" s="1"/>
      <c r="CQ1678" s="1"/>
      <c r="CR1678" s="1"/>
      <c r="CS1678" s="1"/>
      <c r="CT1678" s="1"/>
      <c r="CU1678" s="1"/>
      <c r="CV1678" s="1"/>
      <c r="CW1678" s="1"/>
      <c r="CX1678" s="1"/>
      <c r="CY1678" s="1"/>
    </row>
    <row r="1679" spans="1:103" hidden="1" x14ac:dyDescent="0.25">
      <c r="A1679" s="1"/>
      <c r="B1679" s="1"/>
      <c r="E1679" s="16" t="s">
        <v>174</v>
      </c>
      <c r="F1679" s="51" t="s">
        <v>175</v>
      </c>
      <c r="G1679" s="17">
        <f>'[1]ბიუჯეტი-საყვარელიძე'!D73</f>
        <v>0</v>
      </c>
      <c r="H1679" s="17">
        <f>'[1]ბიუჯეტი-საყვარელიძე'!E73</f>
        <v>0</v>
      </c>
      <c r="I1679" s="17">
        <f>'[1]ბიუჯეტი-საყვარელიძე'!F73</f>
        <v>0</v>
      </c>
      <c r="J1679" s="17">
        <f>'[1]ბიუჯეტი-საყვარელიძე'!G73</f>
        <v>0</v>
      </c>
      <c r="K1679" s="18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  <c r="BR1679" s="1"/>
      <c r="BS1679" s="1"/>
      <c r="BT1679" s="1"/>
      <c r="BU1679" s="1"/>
      <c r="BV1679" s="1"/>
      <c r="BW1679" s="1"/>
      <c r="BX1679" s="1"/>
      <c r="BY1679" s="1"/>
      <c r="BZ1679" s="1"/>
      <c r="CA1679" s="1"/>
      <c r="CB1679" s="1"/>
      <c r="CC1679" s="1"/>
      <c r="CD1679" s="1"/>
      <c r="CE1679" s="1"/>
      <c r="CF1679" s="1"/>
      <c r="CG1679" s="1"/>
      <c r="CH1679" s="1"/>
      <c r="CI1679" s="1"/>
      <c r="CJ1679" s="1"/>
      <c r="CK1679" s="1"/>
      <c r="CL1679" s="1"/>
      <c r="CM1679" s="1"/>
      <c r="CN1679" s="1"/>
      <c r="CO1679" s="1"/>
      <c r="CP1679" s="1"/>
      <c r="CQ1679" s="1"/>
      <c r="CR1679" s="1"/>
      <c r="CS1679" s="1"/>
      <c r="CT1679" s="1"/>
      <c r="CU1679" s="1"/>
      <c r="CV1679" s="1"/>
      <c r="CW1679" s="1"/>
      <c r="CX1679" s="1"/>
      <c r="CY1679" s="1"/>
    </row>
    <row r="1680" spans="1:103" ht="30" hidden="1" x14ac:dyDescent="0.25">
      <c r="A1680" s="1"/>
      <c r="B1680" s="1"/>
      <c r="E1680" s="16" t="s">
        <v>176</v>
      </c>
      <c r="F1680" s="51" t="s">
        <v>177</v>
      </c>
      <c r="G1680" s="17">
        <f>'[1]ბიუჯეტი-საყვარელიძე'!D74</f>
        <v>0</v>
      </c>
      <c r="H1680" s="17">
        <f>'[1]ბიუჯეტი-საყვარელიძე'!E74</f>
        <v>0</v>
      </c>
      <c r="I1680" s="17">
        <f>'[1]ბიუჯეტი-საყვარელიძე'!F74</f>
        <v>0</v>
      </c>
      <c r="J1680" s="17">
        <f>'[1]ბიუჯეტი-საყვარელიძე'!G74</f>
        <v>0</v>
      </c>
      <c r="K1680" s="18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  <c r="BU1680" s="1"/>
      <c r="BV1680" s="1"/>
      <c r="BW1680" s="1"/>
      <c r="BX1680" s="1"/>
      <c r="BY1680" s="1"/>
      <c r="BZ1680" s="1"/>
      <c r="CA1680" s="1"/>
      <c r="CB1680" s="1"/>
      <c r="CC1680" s="1"/>
      <c r="CD1680" s="1"/>
      <c r="CE1680" s="1"/>
      <c r="CF1680" s="1"/>
      <c r="CG1680" s="1"/>
      <c r="CH1680" s="1"/>
      <c r="CI1680" s="1"/>
      <c r="CJ1680" s="1"/>
      <c r="CK1680" s="1"/>
      <c r="CL1680" s="1"/>
      <c r="CM1680" s="1"/>
      <c r="CN1680" s="1"/>
      <c r="CO1680" s="1"/>
      <c r="CP1680" s="1"/>
      <c r="CQ1680" s="1"/>
      <c r="CR1680" s="1"/>
      <c r="CS1680" s="1"/>
      <c r="CT1680" s="1"/>
      <c r="CU1680" s="1"/>
      <c r="CV1680" s="1"/>
      <c r="CW1680" s="1"/>
      <c r="CX1680" s="1"/>
      <c r="CY1680" s="1"/>
    </row>
    <row r="1681" spans="1:103" hidden="1" x14ac:dyDescent="0.25">
      <c r="A1681" s="1"/>
      <c r="B1681" s="1"/>
      <c r="E1681" s="16" t="s">
        <v>178</v>
      </c>
      <c r="F1681" s="19" t="s">
        <v>179</v>
      </c>
      <c r="G1681" s="17">
        <f>'[1]ბიუჯეტი-საყვარელიძე'!D75</f>
        <v>4000</v>
      </c>
      <c r="H1681" s="17">
        <f>'[1]ბიუჯეტი-საყვარელიძე'!E75</f>
        <v>0</v>
      </c>
      <c r="I1681" s="17">
        <f>'[1]ბიუჯეტი-საყვარელიძე'!F75</f>
        <v>0</v>
      </c>
      <c r="J1681" s="17">
        <f>'[1]ბიუჯეტი-საყვარელიძე'!G75</f>
        <v>4000</v>
      </c>
      <c r="K1681" s="18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  <c r="BR1681" s="1"/>
      <c r="BS1681" s="1"/>
      <c r="BT1681" s="1"/>
      <c r="BU1681" s="1"/>
      <c r="BV1681" s="1"/>
      <c r="BW1681" s="1"/>
      <c r="BX1681" s="1"/>
      <c r="BY1681" s="1"/>
      <c r="BZ1681" s="1"/>
      <c r="CA1681" s="1"/>
      <c r="CB1681" s="1"/>
      <c r="CC1681" s="1"/>
      <c r="CD1681" s="1"/>
      <c r="CE1681" s="1"/>
      <c r="CF1681" s="1"/>
      <c r="CG1681" s="1"/>
      <c r="CH1681" s="1"/>
      <c r="CI1681" s="1"/>
      <c r="CJ1681" s="1"/>
      <c r="CK1681" s="1"/>
      <c r="CL1681" s="1"/>
      <c r="CM1681" s="1"/>
      <c r="CN1681" s="1"/>
      <c r="CO1681" s="1"/>
      <c r="CP1681" s="1"/>
      <c r="CQ1681" s="1"/>
      <c r="CR1681" s="1"/>
      <c r="CS1681" s="1"/>
      <c r="CT1681" s="1"/>
      <c r="CU1681" s="1"/>
      <c r="CV1681" s="1"/>
      <c r="CW1681" s="1"/>
      <c r="CX1681" s="1"/>
      <c r="CY1681" s="1"/>
    </row>
    <row r="1682" spans="1:103" hidden="1" x14ac:dyDescent="0.25">
      <c r="A1682" s="1"/>
      <c r="B1682" s="1"/>
      <c r="E1682" s="16" t="s">
        <v>180</v>
      </c>
      <c r="F1682" s="51" t="s">
        <v>181</v>
      </c>
      <c r="G1682" s="17">
        <f>'[1]ბიუჯეტი-საყვარელიძე'!D76</f>
        <v>0</v>
      </c>
      <c r="H1682" s="17">
        <f>'[1]ბიუჯეტი-საყვარელიძე'!E76</f>
        <v>0</v>
      </c>
      <c r="I1682" s="17">
        <f>'[1]ბიუჯეტი-საყვარელიძე'!F76</f>
        <v>0</v>
      </c>
      <c r="J1682" s="17">
        <f>'[1]ბიუჯეტი-საყვარელიძე'!G76</f>
        <v>0</v>
      </c>
      <c r="K1682" s="18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  <c r="BR1682" s="1"/>
      <c r="BS1682" s="1"/>
      <c r="BT1682" s="1"/>
      <c r="BU1682" s="1"/>
      <c r="BV1682" s="1"/>
      <c r="BW1682" s="1"/>
      <c r="BX1682" s="1"/>
      <c r="BY1682" s="1"/>
      <c r="BZ1682" s="1"/>
      <c r="CA1682" s="1"/>
      <c r="CB1682" s="1"/>
      <c r="CC1682" s="1"/>
      <c r="CD1682" s="1"/>
      <c r="CE1682" s="1"/>
      <c r="CF1682" s="1"/>
      <c r="CG1682" s="1"/>
      <c r="CH1682" s="1"/>
      <c r="CI1682" s="1"/>
      <c r="CJ1682" s="1"/>
      <c r="CK1682" s="1"/>
      <c r="CL1682" s="1"/>
      <c r="CM1682" s="1"/>
      <c r="CN1682" s="1"/>
      <c r="CO1682" s="1"/>
      <c r="CP1682" s="1"/>
      <c r="CQ1682" s="1"/>
      <c r="CR1682" s="1"/>
      <c r="CS1682" s="1"/>
      <c r="CT1682" s="1"/>
      <c r="CU1682" s="1"/>
      <c r="CV1682" s="1"/>
      <c r="CW1682" s="1"/>
      <c r="CX1682" s="1"/>
      <c r="CY1682" s="1"/>
    </row>
    <row r="1683" spans="1:103" ht="30" hidden="1" x14ac:dyDescent="0.25">
      <c r="A1683" s="1"/>
      <c r="B1683" s="1"/>
      <c r="E1683" s="16" t="s">
        <v>182</v>
      </c>
      <c r="F1683" s="51" t="s">
        <v>183</v>
      </c>
      <c r="G1683" s="17">
        <f>'[1]ბიუჯეტი-საყვარელიძე'!D77</f>
        <v>0</v>
      </c>
      <c r="H1683" s="17">
        <f>'[1]ბიუჯეტი-საყვარელიძე'!E77</f>
        <v>0</v>
      </c>
      <c r="I1683" s="17">
        <f>'[1]ბიუჯეტი-საყვარელიძე'!F77</f>
        <v>0</v>
      </c>
      <c r="J1683" s="17">
        <f>'[1]ბიუჯეტი-საყვარელიძე'!G77</f>
        <v>0</v>
      </c>
      <c r="K1683" s="18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  <c r="BR1683" s="1"/>
      <c r="BS1683" s="1"/>
      <c r="BT1683" s="1"/>
      <c r="BU1683" s="1"/>
      <c r="BV1683" s="1"/>
      <c r="BW1683" s="1"/>
      <c r="BX1683" s="1"/>
      <c r="BY1683" s="1"/>
      <c r="BZ1683" s="1"/>
      <c r="CA1683" s="1"/>
      <c r="CB1683" s="1"/>
      <c r="CC1683" s="1"/>
      <c r="CD1683" s="1"/>
      <c r="CE1683" s="1"/>
      <c r="CF1683" s="1"/>
      <c r="CG1683" s="1"/>
      <c r="CH1683" s="1"/>
      <c r="CI1683" s="1"/>
      <c r="CJ1683" s="1"/>
      <c r="CK1683" s="1"/>
      <c r="CL1683" s="1"/>
      <c r="CM1683" s="1"/>
      <c r="CN1683" s="1"/>
      <c r="CO1683" s="1"/>
      <c r="CP1683" s="1"/>
      <c r="CQ1683" s="1"/>
      <c r="CR1683" s="1"/>
      <c r="CS1683" s="1"/>
      <c r="CT1683" s="1"/>
      <c r="CU1683" s="1"/>
      <c r="CV1683" s="1"/>
      <c r="CW1683" s="1"/>
      <c r="CX1683" s="1"/>
      <c r="CY1683" s="1"/>
    </row>
    <row r="1684" spans="1:103" hidden="1" x14ac:dyDescent="0.25">
      <c r="A1684" s="1"/>
      <c r="B1684" s="1"/>
      <c r="E1684" s="16" t="s">
        <v>184</v>
      </c>
      <c r="F1684" s="51" t="s">
        <v>185</v>
      </c>
      <c r="G1684" s="17">
        <f>'[1]ბიუჯეტი-საყვარელიძე'!D78</f>
        <v>0</v>
      </c>
      <c r="H1684" s="17">
        <f>'[1]ბიუჯეტი-საყვარელიძე'!E78</f>
        <v>0</v>
      </c>
      <c r="I1684" s="17">
        <f>'[1]ბიუჯეტი-საყვარელიძე'!F78</f>
        <v>0</v>
      </c>
      <c r="J1684" s="17">
        <f>'[1]ბიუჯეტი-საყვარელიძე'!G78</f>
        <v>0</v>
      </c>
      <c r="K1684" s="18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  <c r="BR1684" s="1"/>
      <c r="BS1684" s="1"/>
      <c r="BT1684" s="1"/>
      <c r="BU1684" s="1"/>
      <c r="BV1684" s="1"/>
      <c r="BW1684" s="1"/>
      <c r="BX1684" s="1"/>
      <c r="BY1684" s="1"/>
      <c r="BZ1684" s="1"/>
      <c r="CA1684" s="1"/>
      <c r="CB1684" s="1"/>
      <c r="CC1684" s="1"/>
      <c r="CD1684" s="1"/>
      <c r="CE1684" s="1"/>
      <c r="CF1684" s="1"/>
      <c r="CG1684" s="1"/>
      <c r="CH1684" s="1"/>
      <c r="CI1684" s="1"/>
      <c r="CJ1684" s="1"/>
      <c r="CK1684" s="1"/>
      <c r="CL1684" s="1"/>
      <c r="CM1684" s="1"/>
      <c r="CN1684" s="1"/>
      <c r="CO1684" s="1"/>
      <c r="CP1684" s="1"/>
      <c r="CQ1684" s="1"/>
      <c r="CR1684" s="1"/>
      <c r="CS1684" s="1"/>
      <c r="CT1684" s="1"/>
      <c r="CU1684" s="1"/>
      <c r="CV1684" s="1"/>
      <c r="CW1684" s="1"/>
      <c r="CX1684" s="1"/>
      <c r="CY1684" s="1"/>
    </row>
    <row r="1685" spans="1:103" ht="30" hidden="1" x14ac:dyDescent="0.25">
      <c r="A1685" s="1"/>
      <c r="B1685" s="1"/>
      <c r="E1685" s="16" t="s">
        <v>186</v>
      </c>
      <c r="F1685" s="51" t="s">
        <v>187</v>
      </c>
      <c r="G1685" s="17">
        <f>'[1]ბიუჯეტი-საყვარელიძე'!D79</f>
        <v>0</v>
      </c>
      <c r="H1685" s="17">
        <f>'[1]ბიუჯეტი-საყვარელიძე'!E79</f>
        <v>0</v>
      </c>
      <c r="I1685" s="17">
        <f>'[1]ბიუჯეტი-საყვარელიძე'!F79</f>
        <v>0</v>
      </c>
      <c r="J1685" s="17">
        <f>'[1]ბიუჯეტი-საყვარელიძე'!G79</f>
        <v>0</v>
      </c>
      <c r="K1685" s="18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  <c r="BR1685" s="1"/>
      <c r="BS1685" s="1"/>
      <c r="BT1685" s="1"/>
      <c r="BU1685" s="1"/>
      <c r="BV1685" s="1"/>
      <c r="BW1685" s="1"/>
      <c r="BX1685" s="1"/>
      <c r="BY1685" s="1"/>
      <c r="BZ1685" s="1"/>
      <c r="CA1685" s="1"/>
      <c r="CB1685" s="1"/>
      <c r="CC1685" s="1"/>
      <c r="CD1685" s="1"/>
      <c r="CE1685" s="1"/>
      <c r="CF1685" s="1"/>
      <c r="CG1685" s="1"/>
      <c r="CH1685" s="1"/>
      <c r="CI1685" s="1"/>
      <c r="CJ1685" s="1"/>
      <c r="CK1685" s="1"/>
      <c r="CL1685" s="1"/>
      <c r="CM1685" s="1"/>
      <c r="CN1685" s="1"/>
      <c r="CO1685" s="1"/>
      <c r="CP1685" s="1"/>
      <c r="CQ1685" s="1"/>
      <c r="CR1685" s="1"/>
      <c r="CS1685" s="1"/>
      <c r="CT1685" s="1"/>
      <c r="CU1685" s="1"/>
      <c r="CV1685" s="1"/>
      <c r="CW1685" s="1"/>
      <c r="CX1685" s="1"/>
      <c r="CY1685" s="1"/>
    </row>
    <row r="1686" spans="1:103" hidden="1" x14ac:dyDescent="0.25">
      <c r="A1686" s="1"/>
      <c r="B1686" s="1"/>
      <c r="E1686" s="16" t="s">
        <v>188</v>
      </c>
      <c r="F1686" s="51" t="s">
        <v>189</v>
      </c>
      <c r="G1686" s="17">
        <f>'[1]ბიუჯეტი-საყვარელიძე'!D80</f>
        <v>0</v>
      </c>
      <c r="H1686" s="17">
        <f>'[1]ბიუჯეტი-საყვარელიძე'!E80</f>
        <v>0</v>
      </c>
      <c r="I1686" s="17">
        <f>'[1]ბიუჯეტი-საყვარელიძე'!F80</f>
        <v>0</v>
      </c>
      <c r="J1686" s="17">
        <f>'[1]ბიუჯეტი-საყვარელიძე'!G80</f>
        <v>0</v>
      </c>
      <c r="K1686" s="18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  <c r="BR1686" s="1"/>
      <c r="BS1686" s="1"/>
      <c r="BT1686" s="1"/>
      <c r="BU1686" s="1"/>
      <c r="BV1686" s="1"/>
      <c r="BW1686" s="1"/>
      <c r="BX1686" s="1"/>
      <c r="BY1686" s="1"/>
      <c r="BZ1686" s="1"/>
      <c r="CA1686" s="1"/>
      <c r="CB1686" s="1"/>
      <c r="CC1686" s="1"/>
      <c r="CD1686" s="1"/>
      <c r="CE1686" s="1"/>
      <c r="CF1686" s="1"/>
      <c r="CG1686" s="1"/>
      <c r="CH1686" s="1"/>
      <c r="CI1686" s="1"/>
      <c r="CJ1686" s="1"/>
      <c r="CK1686" s="1"/>
      <c r="CL1686" s="1"/>
      <c r="CM1686" s="1"/>
      <c r="CN1686" s="1"/>
      <c r="CO1686" s="1"/>
      <c r="CP1686" s="1"/>
      <c r="CQ1686" s="1"/>
      <c r="CR1686" s="1"/>
      <c r="CS1686" s="1"/>
      <c r="CT1686" s="1"/>
      <c r="CU1686" s="1"/>
      <c r="CV1686" s="1"/>
      <c r="CW1686" s="1"/>
      <c r="CX1686" s="1"/>
      <c r="CY1686" s="1"/>
    </row>
    <row r="1687" spans="1:103" hidden="1" x14ac:dyDescent="0.25">
      <c r="A1687" s="1"/>
      <c r="B1687" s="1"/>
      <c r="E1687" s="16" t="s">
        <v>190</v>
      </c>
      <c r="F1687" s="51" t="s">
        <v>191</v>
      </c>
      <c r="G1687" s="17">
        <f>'[1]ბიუჯეტი-საყვარელიძე'!D81</f>
        <v>0</v>
      </c>
      <c r="H1687" s="17">
        <f>'[1]ბიუჯეტი-საყვარელიძე'!E81</f>
        <v>0</v>
      </c>
      <c r="I1687" s="17">
        <f>'[1]ბიუჯეტი-საყვარელიძე'!F81</f>
        <v>0</v>
      </c>
      <c r="J1687" s="17">
        <f>'[1]ბიუჯეტი-საყვარელიძე'!G81</f>
        <v>0</v>
      </c>
      <c r="K1687" s="18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  <c r="BR1687" s="1"/>
      <c r="BS1687" s="1"/>
      <c r="BT1687" s="1"/>
      <c r="BU1687" s="1"/>
      <c r="BV1687" s="1"/>
      <c r="BW1687" s="1"/>
      <c r="BX1687" s="1"/>
      <c r="BY1687" s="1"/>
      <c r="BZ1687" s="1"/>
      <c r="CA1687" s="1"/>
      <c r="CB1687" s="1"/>
      <c r="CC1687" s="1"/>
      <c r="CD1687" s="1"/>
      <c r="CE1687" s="1"/>
      <c r="CF1687" s="1"/>
      <c r="CG1687" s="1"/>
      <c r="CH1687" s="1"/>
      <c r="CI1687" s="1"/>
      <c r="CJ1687" s="1"/>
      <c r="CK1687" s="1"/>
      <c r="CL1687" s="1"/>
      <c r="CM1687" s="1"/>
      <c r="CN1687" s="1"/>
      <c r="CO1687" s="1"/>
      <c r="CP1687" s="1"/>
      <c r="CQ1687" s="1"/>
      <c r="CR1687" s="1"/>
      <c r="CS1687" s="1"/>
      <c r="CT1687" s="1"/>
      <c r="CU1687" s="1"/>
      <c r="CV1687" s="1"/>
      <c r="CW1687" s="1"/>
      <c r="CX1687" s="1"/>
      <c r="CY1687" s="1"/>
    </row>
    <row r="1688" spans="1:103" hidden="1" x14ac:dyDescent="0.25">
      <c r="A1688" s="1"/>
      <c r="B1688" s="1"/>
      <c r="E1688" s="16" t="s">
        <v>192</v>
      </c>
      <c r="F1688" s="51" t="s">
        <v>193</v>
      </c>
      <c r="G1688" s="17">
        <f>'[1]ბიუჯეტი-საყვარელიძე'!D82</f>
        <v>0</v>
      </c>
      <c r="H1688" s="17">
        <f>'[1]ბიუჯეტი-საყვარელიძე'!E82</f>
        <v>0</v>
      </c>
      <c r="I1688" s="17">
        <f>'[1]ბიუჯეტი-საყვარელიძე'!F82</f>
        <v>0</v>
      </c>
      <c r="J1688" s="17">
        <f>'[1]ბიუჯეტი-საყვარელიძე'!G82</f>
        <v>0</v>
      </c>
      <c r="K1688" s="18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  <c r="BR1688" s="1"/>
      <c r="BS1688" s="1"/>
      <c r="BT1688" s="1"/>
      <c r="BU1688" s="1"/>
      <c r="BV1688" s="1"/>
      <c r="BW1688" s="1"/>
      <c r="BX1688" s="1"/>
      <c r="BY1688" s="1"/>
      <c r="BZ1688" s="1"/>
      <c r="CA1688" s="1"/>
      <c r="CB1688" s="1"/>
      <c r="CC1688" s="1"/>
      <c r="CD1688" s="1"/>
      <c r="CE1688" s="1"/>
      <c r="CF1688" s="1"/>
      <c r="CG1688" s="1"/>
      <c r="CH1688" s="1"/>
      <c r="CI1688" s="1"/>
      <c r="CJ1688" s="1"/>
      <c r="CK1688" s="1"/>
      <c r="CL1688" s="1"/>
      <c r="CM1688" s="1"/>
      <c r="CN1688" s="1"/>
      <c r="CO1688" s="1"/>
      <c r="CP1688" s="1"/>
      <c r="CQ1688" s="1"/>
      <c r="CR1688" s="1"/>
      <c r="CS1688" s="1"/>
      <c r="CT1688" s="1"/>
      <c r="CU1688" s="1"/>
      <c r="CV1688" s="1"/>
      <c r="CW1688" s="1"/>
      <c r="CX1688" s="1"/>
      <c r="CY1688" s="1"/>
    </row>
    <row r="1689" spans="1:103" hidden="1" x14ac:dyDescent="0.25">
      <c r="A1689" s="1"/>
      <c r="B1689" s="1"/>
      <c r="E1689" s="16" t="s">
        <v>194</v>
      </c>
      <c r="F1689" s="51" t="s">
        <v>195</v>
      </c>
      <c r="G1689" s="17">
        <f>'[1]ბიუჯეტი-საყვარელიძე'!D83</f>
        <v>0</v>
      </c>
      <c r="H1689" s="17">
        <f>'[1]ბიუჯეტი-საყვარელიძე'!E83</f>
        <v>0</v>
      </c>
      <c r="I1689" s="17">
        <f>'[1]ბიუჯეტი-საყვარელიძე'!F83</f>
        <v>0</v>
      </c>
      <c r="J1689" s="17">
        <f>'[1]ბიუჯეტი-საყვარელიძე'!G83</f>
        <v>0</v>
      </c>
      <c r="K1689" s="18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  <c r="BR1689" s="1"/>
      <c r="BS1689" s="1"/>
      <c r="BT1689" s="1"/>
      <c r="BU1689" s="1"/>
      <c r="BV1689" s="1"/>
      <c r="BW1689" s="1"/>
      <c r="BX1689" s="1"/>
      <c r="BY1689" s="1"/>
      <c r="BZ1689" s="1"/>
      <c r="CA1689" s="1"/>
      <c r="CB1689" s="1"/>
      <c r="CC1689" s="1"/>
      <c r="CD1689" s="1"/>
      <c r="CE1689" s="1"/>
      <c r="CF1689" s="1"/>
      <c r="CG1689" s="1"/>
      <c r="CH1689" s="1"/>
      <c r="CI1689" s="1"/>
      <c r="CJ1689" s="1"/>
      <c r="CK1689" s="1"/>
      <c r="CL1689" s="1"/>
      <c r="CM1689" s="1"/>
      <c r="CN1689" s="1"/>
      <c r="CO1689" s="1"/>
      <c r="CP1689" s="1"/>
      <c r="CQ1689" s="1"/>
      <c r="CR1689" s="1"/>
      <c r="CS1689" s="1"/>
      <c r="CT1689" s="1"/>
      <c r="CU1689" s="1"/>
      <c r="CV1689" s="1"/>
      <c r="CW1689" s="1"/>
      <c r="CX1689" s="1"/>
      <c r="CY1689" s="1"/>
    </row>
    <row r="1690" spans="1:103" hidden="1" x14ac:dyDescent="0.25">
      <c r="A1690" s="1"/>
      <c r="B1690" s="1"/>
      <c r="E1690" s="16" t="s">
        <v>196</v>
      </c>
      <c r="F1690" s="51" t="s">
        <v>197</v>
      </c>
      <c r="G1690" s="17">
        <f>'[1]ბიუჯეტი-საყვარელიძე'!D84</f>
        <v>0</v>
      </c>
      <c r="H1690" s="17">
        <f>'[1]ბიუჯეტი-საყვარელიძე'!E84</f>
        <v>0</v>
      </c>
      <c r="I1690" s="17">
        <f>'[1]ბიუჯეტი-საყვარელიძე'!F84</f>
        <v>0</v>
      </c>
      <c r="J1690" s="17">
        <f>'[1]ბიუჯეტი-საყვარელიძე'!G84</f>
        <v>0</v>
      </c>
      <c r="K1690" s="18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  <c r="BU1690" s="1"/>
      <c r="BV1690" s="1"/>
      <c r="BW1690" s="1"/>
      <c r="BX1690" s="1"/>
      <c r="BY1690" s="1"/>
      <c r="BZ1690" s="1"/>
      <c r="CA1690" s="1"/>
      <c r="CB1690" s="1"/>
      <c r="CC1690" s="1"/>
      <c r="CD1690" s="1"/>
      <c r="CE1690" s="1"/>
      <c r="CF1690" s="1"/>
      <c r="CG1690" s="1"/>
      <c r="CH1690" s="1"/>
      <c r="CI1690" s="1"/>
      <c r="CJ1690" s="1"/>
      <c r="CK1690" s="1"/>
      <c r="CL1690" s="1"/>
      <c r="CM1690" s="1"/>
      <c r="CN1690" s="1"/>
      <c r="CO1690" s="1"/>
      <c r="CP1690" s="1"/>
      <c r="CQ1690" s="1"/>
      <c r="CR1690" s="1"/>
      <c r="CS1690" s="1"/>
      <c r="CT1690" s="1"/>
      <c r="CU1690" s="1"/>
      <c r="CV1690" s="1"/>
      <c r="CW1690" s="1"/>
      <c r="CX1690" s="1"/>
      <c r="CY1690" s="1"/>
    </row>
    <row r="1691" spans="1:103" ht="30" hidden="1" x14ac:dyDescent="0.25">
      <c r="A1691" s="1"/>
      <c r="B1691" s="1"/>
      <c r="E1691" s="56" t="s">
        <v>198</v>
      </c>
      <c r="F1691" s="51" t="s">
        <v>199</v>
      </c>
      <c r="G1691" s="17">
        <f>'[1]ბიუჯეტი-საყვარელიძე'!D85</f>
        <v>0</v>
      </c>
      <c r="H1691" s="17">
        <f>'[1]ბიუჯეტი-საყვარელიძე'!E85</f>
        <v>0</v>
      </c>
      <c r="I1691" s="17">
        <f>'[1]ბიუჯეტი-საყვარელიძე'!F85</f>
        <v>0</v>
      </c>
      <c r="J1691" s="17">
        <f>'[1]ბიუჯეტი-საყვარელიძე'!G85</f>
        <v>0</v>
      </c>
      <c r="K1691" s="18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  <c r="BR1691" s="1"/>
      <c r="BS1691" s="1"/>
      <c r="BT1691" s="1"/>
      <c r="BU1691" s="1"/>
      <c r="BV1691" s="1"/>
      <c r="BW1691" s="1"/>
      <c r="BX1691" s="1"/>
      <c r="BY1691" s="1"/>
      <c r="BZ1691" s="1"/>
      <c r="CA1691" s="1"/>
      <c r="CB1691" s="1"/>
      <c r="CC1691" s="1"/>
      <c r="CD1691" s="1"/>
      <c r="CE1691" s="1"/>
      <c r="CF1691" s="1"/>
      <c r="CG1691" s="1"/>
      <c r="CH1691" s="1"/>
      <c r="CI1691" s="1"/>
      <c r="CJ1691" s="1"/>
      <c r="CK1691" s="1"/>
      <c r="CL1691" s="1"/>
      <c r="CM1691" s="1"/>
      <c r="CN1691" s="1"/>
      <c r="CO1691" s="1"/>
      <c r="CP1691" s="1"/>
      <c r="CQ1691" s="1"/>
      <c r="CR1691" s="1"/>
      <c r="CS1691" s="1"/>
      <c r="CT1691" s="1"/>
      <c r="CU1691" s="1"/>
      <c r="CV1691" s="1"/>
      <c r="CW1691" s="1"/>
      <c r="CX1691" s="1"/>
      <c r="CY1691" s="1"/>
    </row>
    <row r="1692" spans="1:103" hidden="1" x14ac:dyDescent="0.25">
      <c r="A1692" s="1"/>
      <c r="B1692" s="1"/>
      <c r="E1692" s="56" t="s">
        <v>200</v>
      </c>
      <c r="F1692" s="51" t="s">
        <v>201</v>
      </c>
      <c r="G1692" s="17">
        <f>'[1]ბიუჯეტი-საყვარელიძე'!D86</f>
        <v>0</v>
      </c>
      <c r="H1692" s="17">
        <f>'[1]ბიუჯეტი-საყვარელიძე'!E86</f>
        <v>0</v>
      </c>
      <c r="I1692" s="17">
        <f>'[1]ბიუჯეტი-საყვარელიძე'!F86</f>
        <v>0</v>
      </c>
      <c r="J1692" s="17">
        <f>'[1]ბიუჯეტი-საყვარელიძე'!G86</f>
        <v>0</v>
      </c>
      <c r="K1692" s="18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  <c r="BR1692" s="1"/>
      <c r="BS1692" s="1"/>
      <c r="BT1692" s="1"/>
      <c r="BU1692" s="1"/>
      <c r="BV1692" s="1"/>
      <c r="BW1692" s="1"/>
      <c r="BX1692" s="1"/>
      <c r="BY1692" s="1"/>
      <c r="BZ1692" s="1"/>
      <c r="CA1692" s="1"/>
      <c r="CB1692" s="1"/>
      <c r="CC1692" s="1"/>
      <c r="CD1692" s="1"/>
      <c r="CE1692" s="1"/>
      <c r="CF1692" s="1"/>
      <c r="CG1692" s="1"/>
      <c r="CH1692" s="1"/>
      <c r="CI1692" s="1"/>
      <c r="CJ1692" s="1"/>
      <c r="CK1692" s="1"/>
      <c r="CL1692" s="1"/>
      <c r="CM1692" s="1"/>
      <c r="CN1692" s="1"/>
      <c r="CO1692" s="1"/>
      <c r="CP1692" s="1"/>
      <c r="CQ1692" s="1"/>
      <c r="CR1692" s="1"/>
      <c r="CS1692" s="1"/>
      <c r="CT1692" s="1"/>
      <c r="CU1692" s="1"/>
      <c r="CV1692" s="1"/>
      <c r="CW1692" s="1"/>
      <c r="CX1692" s="1"/>
      <c r="CY1692" s="1"/>
    </row>
    <row r="1693" spans="1:103" hidden="1" x14ac:dyDescent="0.25">
      <c r="A1693" s="1"/>
      <c r="B1693" s="1"/>
      <c r="E1693" s="46" t="s">
        <v>202</v>
      </c>
      <c r="F1693" s="52" t="s">
        <v>203</v>
      </c>
      <c r="G1693" s="17">
        <f>'[1]ბიუჯეტი-საყვარელიძე'!D87</f>
        <v>4000</v>
      </c>
      <c r="H1693" s="17">
        <f>'[1]ბიუჯეტი-საყვარელიძე'!E87</f>
        <v>0</v>
      </c>
      <c r="I1693" s="17">
        <f>'[1]ბიუჯეტი-საყვარელიძე'!F87</f>
        <v>0</v>
      </c>
      <c r="J1693" s="17">
        <f>'[1]ბიუჯეტი-საყვარელიძე'!G87</f>
        <v>4000</v>
      </c>
      <c r="K1693" s="18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  <c r="BU1693" s="1"/>
      <c r="BV1693" s="1"/>
      <c r="BW1693" s="1"/>
      <c r="BX1693" s="1"/>
      <c r="BY1693" s="1"/>
      <c r="BZ1693" s="1"/>
      <c r="CA1693" s="1"/>
      <c r="CB1693" s="1"/>
      <c r="CC1693" s="1"/>
      <c r="CD1693" s="1"/>
      <c r="CE1693" s="1"/>
      <c r="CF1693" s="1"/>
      <c r="CG1693" s="1"/>
      <c r="CH1693" s="1"/>
      <c r="CI1693" s="1"/>
      <c r="CJ1693" s="1"/>
      <c r="CK1693" s="1"/>
      <c r="CL1693" s="1"/>
      <c r="CM1693" s="1"/>
      <c r="CN1693" s="1"/>
      <c r="CO1693" s="1"/>
      <c r="CP1693" s="1"/>
      <c r="CQ1693" s="1"/>
      <c r="CR1693" s="1"/>
      <c r="CS1693" s="1"/>
      <c r="CT1693" s="1"/>
      <c r="CU1693" s="1"/>
      <c r="CV1693" s="1"/>
      <c r="CW1693" s="1"/>
      <c r="CX1693" s="1"/>
      <c r="CY1693" s="1"/>
    </row>
    <row r="1694" spans="1:103" x14ac:dyDescent="0.25">
      <c r="C1694" s="1" t="s">
        <v>1</v>
      </c>
      <c r="E1694" s="16">
        <v>2.5</v>
      </c>
      <c r="F1694" s="19" t="s">
        <v>10</v>
      </c>
      <c r="G1694" s="17">
        <f>'[1]ბიუჯეტი-საყვარელიძე'!D88</f>
        <v>0</v>
      </c>
      <c r="H1694" s="17">
        <f>'[1]ბიუჯეტი-საყვარელიძე'!E88</f>
        <v>0</v>
      </c>
      <c r="I1694" s="17">
        <f>'[1]ბიუჯეტი-საყვარელიძე'!F88</f>
        <v>0</v>
      </c>
      <c r="J1694" s="17">
        <f>'[1]ბიუჯეტი-საყვარელიძე'!G88</f>
        <v>0</v>
      </c>
      <c r="K1694" s="24"/>
      <c r="L1694" s="24"/>
      <c r="M1694" s="1"/>
      <c r="N1694" s="1"/>
      <c r="O1694" s="1"/>
      <c r="P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  <c r="BU1694" s="1"/>
      <c r="BV1694" s="1"/>
      <c r="BW1694" s="1"/>
      <c r="BX1694" s="1"/>
      <c r="BY1694" s="1"/>
      <c r="BZ1694" s="1"/>
      <c r="CA1694" s="1"/>
      <c r="CB1694" s="1"/>
      <c r="CC1694" s="1"/>
      <c r="CD1694" s="1"/>
      <c r="CE1694" s="1"/>
      <c r="CF1694" s="1"/>
      <c r="CG1694" s="1"/>
      <c r="CH1694" s="1"/>
      <c r="CI1694" s="1"/>
      <c r="CJ1694" s="1"/>
      <c r="CK1694" s="1"/>
      <c r="CL1694" s="1"/>
      <c r="CM1694" s="1"/>
      <c r="CN1694" s="1"/>
      <c r="CO1694" s="1"/>
      <c r="CP1694" s="1"/>
      <c r="CQ1694" s="1"/>
      <c r="CR1694" s="1"/>
      <c r="CS1694" s="1"/>
      <c r="CT1694" s="1"/>
      <c r="CU1694" s="1"/>
      <c r="CV1694" s="1"/>
      <c r="CW1694" s="1"/>
      <c r="CX1694" s="1"/>
      <c r="CY1694" s="1"/>
    </row>
    <row r="1695" spans="1:103" x14ac:dyDescent="0.25">
      <c r="C1695" s="1" t="s">
        <v>1</v>
      </c>
      <c r="E1695" s="16">
        <v>2.6</v>
      </c>
      <c r="F1695" s="21" t="s">
        <v>11</v>
      </c>
      <c r="G1695" s="17">
        <f>'[1]ბიუჯეტი-საყვარელიძე'!D89</f>
        <v>0</v>
      </c>
      <c r="H1695" s="17">
        <f>'[1]ბიუჯეტი-საყვარელიძე'!E89</f>
        <v>0</v>
      </c>
      <c r="I1695" s="17">
        <f>'[1]ბიუჯეტი-საყვარელიძე'!F89</f>
        <v>0</v>
      </c>
      <c r="J1695" s="17">
        <f>'[1]ბიუჯეტი-საყვარელიძე'!G89</f>
        <v>0</v>
      </c>
      <c r="K1695" s="24"/>
      <c r="L1695" s="24"/>
      <c r="M1695" s="1"/>
      <c r="N1695" s="1"/>
      <c r="O1695" s="1"/>
      <c r="P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  <c r="BR1695" s="1"/>
      <c r="BS1695" s="1"/>
      <c r="BT1695" s="1"/>
      <c r="BU1695" s="1"/>
      <c r="BV1695" s="1"/>
      <c r="BW1695" s="1"/>
      <c r="BX1695" s="1"/>
      <c r="BY1695" s="1"/>
      <c r="BZ1695" s="1"/>
      <c r="CA1695" s="1"/>
      <c r="CB1695" s="1"/>
      <c r="CC1695" s="1"/>
      <c r="CD1695" s="1"/>
      <c r="CE1695" s="1"/>
      <c r="CF1695" s="1"/>
      <c r="CG1695" s="1"/>
      <c r="CH1695" s="1"/>
      <c r="CI1695" s="1"/>
      <c r="CJ1695" s="1"/>
      <c r="CK1695" s="1"/>
      <c r="CL1695" s="1"/>
      <c r="CM1695" s="1"/>
      <c r="CN1695" s="1"/>
      <c r="CO1695" s="1"/>
      <c r="CP1695" s="1"/>
      <c r="CQ1695" s="1"/>
      <c r="CR1695" s="1"/>
      <c r="CS1695" s="1"/>
      <c r="CT1695" s="1"/>
      <c r="CU1695" s="1"/>
      <c r="CV1695" s="1"/>
      <c r="CW1695" s="1"/>
      <c r="CX1695" s="1"/>
      <c r="CY1695" s="1"/>
    </row>
    <row r="1696" spans="1:103" x14ac:dyDescent="0.25">
      <c r="C1696" s="1" t="s">
        <v>1</v>
      </c>
      <c r="E1696" s="16" t="s">
        <v>12</v>
      </c>
      <c r="F1696" s="21" t="s">
        <v>20</v>
      </c>
      <c r="G1696" s="17">
        <f>'[1]ბიუჯეტი-საყვარელიძე'!D90</f>
        <v>0</v>
      </c>
      <c r="H1696" s="17">
        <f>'[1]ბიუჯეტი-საყვარელიძე'!E90</f>
        <v>0</v>
      </c>
      <c r="I1696" s="17">
        <f>'[1]ბიუჯეტი-საყვარელიძე'!F90</f>
        <v>0</v>
      </c>
      <c r="J1696" s="17">
        <f>'[1]ბიუჯეტი-საყვარელიძე'!G90</f>
        <v>0</v>
      </c>
      <c r="K1696" s="24"/>
      <c r="L1696" s="24"/>
      <c r="M1696" s="1"/>
      <c r="N1696" s="1"/>
      <c r="O1696" s="1"/>
      <c r="P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  <c r="BR1696" s="1"/>
      <c r="BS1696" s="1"/>
      <c r="BT1696" s="1"/>
      <c r="BU1696" s="1"/>
      <c r="BV1696" s="1"/>
      <c r="BW1696" s="1"/>
      <c r="BX1696" s="1"/>
      <c r="BY1696" s="1"/>
      <c r="BZ1696" s="1"/>
      <c r="CA1696" s="1"/>
      <c r="CB1696" s="1"/>
      <c r="CC1696" s="1"/>
      <c r="CD1696" s="1"/>
      <c r="CE1696" s="1"/>
      <c r="CF1696" s="1"/>
      <c r="CG1696" s="1"/>
      <c r="CH1696" s="1"/>
      <c r="CI1696" s="1"/>
      <c r="CJ1696" s="1"/>
      <c r="CK1696" s="1"/>
      <c r="CL1696" s="1"/>
      <c r="CM1696" s="1"/>
      <c r="CN1696" s="1"/>
      <c r="CO1696" s="1"/>
      <c r="CP1696" s="1"/>
      <c r="CQ1696" s="1"/>
      <c r="CR1696" s="1"/>
      <c r="CS1696" s="1"/>
      <c r="CT1696" s="1"/>
      <c r="CU1696" s="1"/>
      <c r="CV1696" s="1"/>
      <c r="CW1696" s="1"/>
      <c r="CX1696" s="1"/>
      <c r="CY1696" s="1"/>
    </row>
    <row r="1697" spans="1:103" x14ac:dyDescent="0.25">
      <c r="C1697" s="1" t="s">
        <v>1</v>
      </c>
      <c r="E1697" s="16">
        <v>2.8</v>
      </c>
      <c r="F1697" s="19" t="s">
        <v>14</v>
      </c>
      <c r="G1697" s="17">
        <f>'[1]ბიუჯეტი-საყვარელიძე'!D91</f>
        <v>0</v>
      </c>
      <c r="H1697" s="17">
        <f>'[1]ბიუჯეტი-საყვარელიძე'!E91</f>
        <v>0</v>
      </c>
      <c r="I1697" s="17">
        <f>'[1]ბიუჯეტი-საყვარელიძე'!F91</f>
        <v>0</v>
      </c>
      <c r="J1697" s="17">
        <f>'[1]ბიუჯეტი-საყვარელიძე'!G91</f>
        <v>0</v>
      </c>
      <c r="K1697" s="24"/>
      <c r="L1697" s="24"/>
      <c r="M1697" s="1"/>
      <c r="N1697" s="1"/>
      <c r="O1697" s="1"/>
      <c r="P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  <c r="BR1697" s="1"/>
      <c r="BS1697" s="1"/>
      <c r="BT1697" s="1"/>
      <c r="BU1697" s="1"/>
      <c r="BV1697" s="1"/>
      <c r="BW1697" s="1"/>
      <c r="BX1697" s="1"/>
      <c r="BY1697" s="1"/>
      <c r="BZ1697" s="1"/>
      <c r="CA1697" s="1"/>
      <c r="CB1697" s="1"/>
      <c r="CC1697" s="1"/>
      <c r="CD1697" s="1"/>
      <c r="CE1697" s="1"/>
      <c r="CF1697" s="1"/>
      <c r="CG1697" s="1"/>
      <c r="CH1697" s="1"/>
      <c r="CI1697" s="1"/>
      <c r="CJ1697" s="1"/>
      <c r="CK1697" s="1"/>
      <c r="CL1697" s="1"/>
      <c r="CM1697" s="1"/>
      <c r="CN1697" s="1"/>
      <c r="CO1697" s="1"/>
      <c r="CP1697" s="1"/>
      <c r="CQ1697" s="1"/>
      <c r="CR1697" s="1"/>
      <c r="CS1697" s="1"/>
      <c r="CT1697" s="1"/>
      <c r="CU1697" s="1"/>
      <c r="CV1697" s="1"/>
      <c r="CW1697" s="1"/>
      <c r="CX1697" s="1"/>
      <c r="CY1697" s="1"/>
    </row>
    <row r="1698" spans="1:103" ht="27" hidden="1" x14ac:dyDescent="0.25">
      <c r="A1698" s="1"/>
      <c r="B1698" s="1"/>
      <c r="E1698" s="44" t="s">
        <v>204</v>
      </c>
      <c r="F1698" s="48" t="s">
        <v>205</v>
      </c>
      <c r="G1698" s="17">
        <f>'[1]ბიუჯეტი-საყვარელიძე'!D92</f>
        <v>0</v>
      </c>
      <c r="H1698" s="17">
        <f>'[1]ბიუჯეტი-საყვარელიძე'!E92</f>
        <v>0</v>
      </c>
      <c r="I1698" s="17">
        <f>'[1]ბიუჯეტი-საყვარელიძე'!F92</f>
        <v>0</v>
      </c>
      <c r="J1698" s="17">
        <f>'[1]ბიუჯეტი-საყვარელიძე'!G92</f>
        <v>0</v>
      </c>
      <c r="K1698" s="18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  <c r="BU1698" s="1"/>
      <c r="BV1698" s="1"/>
      <c r="BW1698" s="1"/>
      <c r="BX1698" s="1"/>
      <c r="BY1698" s="1"/>
      <c r="BZ1698" s="1"/>
      <c r="CA1698" s="1"/>
      <c r="CB1698" s="1"/>
      <c r="CC1698" s="1"/>
      <c r="CD1698" s="1"/>
      <c r="CE1698" s="1"/>
      <c r="CF1698" s="1"/>
      <c r="CG1698" s="1"/>
      <c r="CH1698" s="1"/>
      <c r="CI1698" s="1"/>
      <c r="CJ1698" s="1"/>
      <c r="CK1698" s="1"/>
      <c r="CL1698" s="1"/>
      <c r="CM1698" s="1"/>
      <c r="CN1698" s="1"/>
      <c r="CO1698" s="1"/>
      <c r="CP1698" s="1"/>
      <c r="CQ1698" s="1"/>
      <c r="CR1698" s="1"/>
      <c r="CS1698" s="1"/>
      <c r="CT1698" s="1"/>
      <c r="CU1698" s="1"/>
      <c r="CV1698" s="1"/>
      <c r="CW1698" s="1"/>
      <c r="CX1698" s="1"/>
      <c r="CY1698" s="1"/>
    </row>
    <row r="1699" spans="1:103" hidden="1" x14ac:dyDescent="0.25">
      <c r="A1699" s="1"/>
      <c r="B1699" s="1"/>
      <c r="E1699" s="16" t="s">
        <v>206</v>
      </c>
      <c r="F1699" s="54" t="s">
        <v>207</v>
      </c>
      <c r="G1699" s="17">
        <f>'[1]ბიუჯეტი-საყვარელიძე'!D93</f>
        <v>0</v>
      </c>
      <c r="H1699" s="17">
        <f>'[1]ბიუჯეტი-საყვარელიძე'!E93</f>
        <v>0</v>
      </c>
      <c r="I1699" s="17">
        <f>'[1]ბიუჯეტი-საყვარელიძე'!F93</f>
        <v>0</v>
      </c>
      <c r="J1699" s="17">
        <f>'[1]ბიუჯეტი-საყვარელიძე'!G93</f>
        <v>0</v>
      </c>
      <c r="K1699" s="18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  <c r="BW1699" s="1"/>
      <c r="BX1699" s="1"/>
      <c r="BY1699" s="1"/>
      <c r="BZ1699" s="1"/>
      <c r="CA1699" s="1"/>
      <c r="CB1699" s="1"/>
      <c r="CC1699" s="1"/>
      <c r="CD1699" s="1"/>
      <c r="CE1699" s="1"/>
      <c r="CF1699" s="1"/>
      <c r="CG1699" s="1"/>
      <c r="CH1699" s="1"/>
      <c r="CI1699" s="1"/>
      <c r="CJ1699" s="1"/>
      <c r="CK1699" s="1"/>
      <c r="CL1699" s="1"/>
      <c r="CM1699" s="1"/>
      <c r="CN1699" s="1"/>
      <c r="CO1699" s="1"/>
      <c r="CP1699" s="1"/>
      <c r="CQ1699" s="1"/>
      <c r="CR1699" s="1"/>
      <c r="CS1699" s="1"/>
      <c r="CT1699" s="1"/>
      <c r="CU1699" s="1"/>
      <c r="CV1699" s="1"/>
      <c r="CW1699" s="1"/>
      <c r="CX1699" s="1"/>
      <c r="CY1699" s="1"/>
    </row>
    <row r="1700" spans="1:103" hidden="1" x14ac:dyDescent="0.25">
      <c r="A1700" s="1"/>
      <c r="B1700" s="1"/>
      <c r="E1700" s="16" t="s">
        <v>208</v>
      </c>
      <c r="F1700" s="54" t="s">
        <v>209</v>
      </c>
      <c r="G1700" s="17">
        <f>'[1]ბიუჯეტი-საყვარელიძე'!D94</f>
        <v>0</v>
      </c>
      <c r="H1700" s="17">
        <f>'[1]ბიუჯეტი-საყვარელიძე'!E94</f>
        <v>0</v>
      </c>
      <c r="I1700" s="17">
        <f>'[1]ბიუჯეტი-საყვარელიძე'!F94</f>
        <v>0</v>
      </c>
      <c r="J1700" s="17">
        <f>'[1]ბიუჯეტი-საყვარელიძე'!G94</f>
        <v>0</v>
      </c>
      <c r="K1700" s="18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  <c r="BW1700" s="1"/>
      <c r="BX1700" s="1"/>
      <c r="BY1700" s="1"/>
      <c r="BZ1700" s="1"/>
      <c r="CA1700" s="1"/>
      <c r="CB1700" s="1"/>
      <c r="CC1700" s="1"/>
      <c r="CD1700" s="1"/>
      <c r="CE1700" s="1"/>
      <c r="CF1700" s="1"/>
      <c r="CG1700" s="1"/>
      <c r="CH1700" s="1"/>
      <c r="CI1700" s="1"/>
      <c r="CJ1700" s="1"/>
      <c r="CK1700" s="1"/>
      <c r="CL1700" s="1"/>
      <c r="CM1700" s="1"/>
      <c r="CN1700" s="1"/>
      <c r="CO1700" s="1"/>
      <c r="CP1700" s="1"/>
      <c r="CQ1700" s="1"/>
      <c r="CR1700" s="1"/>
      <c r="CS1700" s="1"/>
      <c r="CT1700" s="1"/>
      <c r="CU1700" s="1"/>
      <c r="CV1700" s="1"/>
      <c r="CW1700" s="1"/>
      <c r="CX1700" s="1"/>
      <c r="CY1700" s="1"/>
    </row>
    <row r="1701" spans="1:103" hidden="1" x14ac:dyDescent="0.25">
      <c r="A1701" s="1"/>
      <c r="B1701" s="1"/>
      <c r="E1701" s="16" t="s">
        <v>210</v>
      </c>
      <c r="F1701" s="54" t="s">
        <v>211</v>
      </c>
      <c r="G1701" s="17">
        <f>'[1]ბიუჯეტი-საყვარელიძე'!D95</f>
        <v>0</v>
      </c>
      <c r="H1701" s="17">
        <f>'[1]ბიუჯეტი-საყვარელიძე'!E95</f>
        <v>0</v>
      </c>
      <c r="I1701" s="17">
        <f>'[1]ბიუჯეტი-საყვარელიძე'!F95</f>
        <v>0</v>
      </c>
      <c r="J1701" s="17">
        <f>'[1]ბიუჯეტი-საყვარელიძე'!G95</f>
        <v>0</v>
      </c>
      <c r="K1701" s="18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  <c r="BU1701" s="1"/>
      <c r="BV1701" s="1"/>
      <c r="BW1701" s="1"/>
      <c r="BX1701" s="1"/>
      <c r="BY1701" s="1"/>
      <c r="BZ1701" s="1"/>
      <c r="CA1701" s="1"/>
      <c r="CB1701" s="1"/>
      <c r="CC1701" s="1"/>
      <c r="CD1701" s="1"/>
      <c r="CE1701" s="1"/>
      <c r="CF1701" s="1"/>
      <c r="CG1701" s="1"/>
      <c r="CH1701" s="1"/>
      <c r="CI1701" s="1"/>
      <c r="CJ1701" s="1"/>
      <c r="CK1701" s="1"/>
      <c r="CL1701" s="1"/>
      <c r="CM1701" s="1"/>
      <c r="CN1701" s="1"/>
      <c r="CO1701" s="1"/>
      <c r="CP1701" s="1"/>
      <c r="CQ1701" s="1"/>
      <c r="CR1701" s="1"/>
      <c r="CS1701" s="1"/>
      <c r="CT1701" s="1"/>
      <c r="CU1701" s="1"/>
      <c r="CV1701" s="1"/>
      <c r="CW1701" s="1"/>
      <c r="CX1701" s="1"/>
      <c r="CY1701" s="1"/>
    </row>
    <row r="1702" spans="1:103" hidden="1" x14ac:dyDescent="0.25">
      <c r="A1702" s="1"/>
      <c r="B1702" s="1"/>
      <c r="E1702" s="16" t="s">
        <v>212</v>
      </c>
      <c r="F1702" s="54" t="s">
        <v>213</v>
      </c>
      <c r="G1702" s="17">
        <f>'[1]ბიუჯეტი-საყვარელიძე'!D96</f>
        <v>0</v>
      </c>
      <c r="H1702" s="17">
        <f>'[1]ბიუჯეტი-საყვარელიძე'!E96</f>
        <v>0</v>
      </c>
      <c r="I1702" s="17">
        <f>'[1]ბიუჯეტი-საყვარელიძე'!F96</f>
        <v>0</v>
      </c>
      <c r="J1702" s="17">
        <f>'[1]ბიუჯეტი-საყვარელიძე'!G96</f>
        <v>0</v>
      </c>
      <c r="K1702" s="18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  <c r="BR1702" s="1"/>
      <c r="BS1702" s="1"/>
      <c r="BT1702" s="1"/>
      <c r="BU1702" s="1"/>
      <c r="BV1702" s="1"/>
      <c r="BW1702" s="1"/>
      <c r="BX1702" s="1"/>
      <c r="BY1702" s="1"/>
      <c r="BZ1702" s="1"/>
      <c r="CA1702" s="1"/>
      <c r="CB1702" s="1"/>
      <c r="CC1702" s="1"/>
      <c r="CD1702" s="1"/>
      <c r="CE1702" s="1"/>
      <c r="CF1702" s="1"/>
      <c r="CG1702" s="1"/>
      <c r="CH1702" s="1"/>
      <c r="CI1702" s="1"/>
      <c r="CJ1702" s="1"/>
      <c r="CK1702" s="1"/>
      <c r="CL1702" s="1"/>
      <c r="CM1702" s="1"/>
      <c r="CN1702" s="1"/>
      <c r="CO1702" s="1"/>
      <c r="CP1702" s="1"/>
      <c r="CQ1702" s="1"/>
      <c r="CR1702" s="1"/>
      <c r="CS1702" s="1"/>
      <c r="CT1702" s="1"/>
      <c r="CU1702" s="1"/>
      <c r="CV1702" s="1"/>
      <c r="CW1702" s="1"/>
      <c r="CX1702" s="1"/>
      <c r="CY1702" s="1"/>
    </row>
    <row r="1703" spans="1:103" hidden="1" x14ac:dyDescent="0.25">
      <c r="A1703" s="1"/>
      <c r="B1703" s="1"/>
      <c r="E1703" s="16" t="s">
        <v>214</v>
      </c>
      <c r="F1703" s="54" t="s">
        <v>215</v>
      </c>
      <c r="G1703" s="17">
        <f>'[1]ბიუჯეტი-საყვარელიძე'!D97</f>
        <v>0</v>
      </c>
      <c r="H1703" s="17">
        <f>'[1]ბიუჯეტი-საყვარელიძე'!E97</f>
        <v>0</v>
      </c>
      <c r="I1703" s="17">
        <f>'[1]ბიუჯეტი-საყვარელიძე'!F97</f>
        <v>0</v>
      </c>
      <c r="J1703" s="17">
        <f>'[1]ბიუჯეტი-საყვარელიძე'!G97</f>
        <v>0</v>
      </c>
      <c r="K1703" s="18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  <c r="BR1703" s="1"/>
      <c r="BS1703" s="1"/>
      <c r="BT1703" s="1"/>
      <c r="BU1703" s="1"/>
      <c r="BV1703" s="1"/>
      <c r="BW1703" s="1"/>
      <c r="BX1703" s="1"/>
      <c r="BY1703" s="1"/>
      <c r="BZ1703" s="1"/>
      <c r="CA1703" s="1"/>
      <c r="CB1703" s="1"/>
      <c r="CC1703" s="1"/>
      <c r="CD1703" s="1"/>
      <c r="CE1703" s="1"/>
      <c r="CF1703" s="1"/>
      <c r="CG1703" s="1"/>
      <c r="CH1703" s="1"/>
      <c r="CI1703" s="1"/>
      <c r="CJ1703" s="1"/>
      <c r="CK1703" s="1"/>
      <c r="CL1703" s="1"/>
      <c r="CM1703" s="1"/>
      <c r="CN1703" s="1"/>
      <c r="CO1703" s="1"/>
      <c r="CP1703" s="1"/>
      <c r="CQ1703" s="1"/>
      <c r="CR1703" s="1"/>
      <c r="CS1703" s="1"/>
      <c r="CT1703" s="1"/>
      <c r="CU1703" s="1"/>
      <c r="CV1703" s="1"/>
      <c r="CW1703" s="1"/>
      <c r="CX1703" s="1"/>
      <c r="CY1703" s="1"/>
    </row>
    <row r="1704" spans="1:103" hidden="1" x14ac:dyDescent="0.25">
      <c r="A1704" s="1"/>
      <c r="B1704" s="1"/>
      <c r="E1704" s="16" t="s">
        <v>216</v>
      </c>
      <c r="F1704" s="54" t="s">
        <v>217</v>
      </c>
      <c r="G1704" s="17">
        <f>'[1]ბიუჯეტი-საყვარელიძე'!D98</f>
        <v>0</v>
      </c>
      <c r="H1704" s="17">
        <f>'[1]ბიუჯეტი-საყვარელიძე'!E98</f>
        <v>0</v>
      </c>
      <c r="I1704" s="17">
        <f>'[1]ბიუჯეტი-საყვარელიძე'!F98</f>
        <v>0</v>
      </c>
      <c r="J1704" s="17">
        <f>'[1]ბიუჯეტი-საყვარელიძე'!G98</f>
        <v>0</v>
      </c>
      <c r="K1704" s="18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  <c r="BR1704" s="1"/>
      <c r="BS1704" s="1"/>
      <c r="BT1704" s="1"/>
      <c r="BU1704" s="1"/>
      <c r="BV1704" s="1"/>
      <c r="BW1704" s="1"/>
      <c r="BX1704" s="1"/>
      <c r="BY1704" s="1"/>
      <c r="BZ1704" s="1"/>
      <c r="CA1704" s="1"/>
      <c r="CB1704" s="1"/>
      <c r="CC1704" s="1"/>
      <c r="CD1704" s="1"/>
      <c r="CE1704" s="1"/>
      <c r="CF1704" s="1"/>
      <c r="CG1704" s="1"/>
      <c r="CH1704" s="1"/>
      <c r="CI1704" s="1"/>
      <c r="CJ1704" s="1"/>
      <c r="CK1704" s="1"/>
      <c r="CL1704" s="1"/>
      <c r="CM1704" s="1"/>
      <c r="CN1704" s="1"/>
      <c r="CO1704" s="1"/>
      <c r="CP1704" s="1"/>
      <c r="CQ1704" s="1"/>
      <c r="CR1704" s="1"/>
      <c r="CS1704" s="1"/>
      <c r="CT1704" s="1"/>
      <c r="CU1704" s="1"/>
      <c r="CV1704" s="1"/>
      <c r="CW1704" s="1"/>
      <c r="CX1704" s="1"/>
      <c r="CY1704" s="1"/>
    </row>
    <row r="1705" spans="1:103" hidden="1" x14ac:dyDescent="0.25">
      <c r="A1705" s="1"/>
      <c r="B1705" s="1"/>
      <c r="E1705" s="16" t="s">
        <v>218</v>
      </c>
      <c r="F1705" s="54" t="s">
        <v>219</v>
      </c>
      <c r="G1705" s="17">
        <f>'[1]ბიუჯეტი-საყვარელიძე'!D99</f>
        <v>0</v>
      </c>
      <c r="H1705" s="17">
        <f>'[1]ბიუჯეტი-საყვარელიძე'!E99</f>
        <v>0</v>
      </c>
      <c r="I1705" s="17">
        <f>'[1]ბიუჯეტი-საყვარელიძე'!F99</f>
        <v>0</v>
      </c>
      <c r="J1705" s="17">
        <f>'[1]ბიუჯეტი-საყვარელიძე'!G99</f>
        <v>0</v>
      </c>
      <c r="K1705" s="18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  <c r="BR1705" s="1"/>
      <c r="BS1705" s="1"/>
      <c r="BT1705" s="1"/>
      <c r="BU1705" s="1"/>
      <c r="BV1705" s="1"/>
      <c r="BW1705" s="1"/>
      <c r="BX1705" s="1"/>
      <c r="BY1705" s="1"/>
      <c r="BZ1705" s="1"/>
      <c r="CA1705" s="1"/>
      <c r="CB1705" s="1"/>
      <c r="CC1705" s="1"/>
      <c r="CD1705" s="1"/>
      <c r="CE1705" s="1"/>
      <c r="CF1705" s="1"/>
      <c r="CG1705" s="1"/>
      <c r="CH1705" s="1"/>
      <c r="CI1705" s="1"/>
      <c r="CJ1705" s="1"/>
      <c r="CK1705" s="1"/>
      <c r="CL1705" s="1"/>
      <c r="CM1705" s="1"/>
      <c r="CN1705" s="1"/>
      <c r="CO1705" s="1"/>
      <c r="CP1705" s="1"/>
      <c r="CQ1705" s="1"/>
      <c r="CR1705" s="1"/>
      <c r="CS1705" s="1"/>
      <c r="CT1705" s="1"/>
      <c r="CU1705" s="1"/>
      <c r="CV1705" s="1"/>
      <c r="CW1705" s="1"/>
      <c r="CX1705" s="1"/>
      <c r="CY1705" s="1"/>
    </row>
    <row r="1706" spans="1:103" hidden="1" x14ac:dyDescent="0.25">
      <c r="A1706" s="1"/>
      <c r="B1706" s="1"/>
      <c r="E1706" s="16" t="s">
        <v>220</v>
      </c>
      <c r="F1706" s="54" t="s">
        <v>221</v>
      </c>
      <c r="G1706" s="17">
        <f>'[1]ბიუჯეტი-საყვარელიძე'!D100</f>
        <v>0</v>
      </c>
      <c r="H1706" s="17">
        <f>'[1]ბიუჯეტი-საყვარელიძე'!E100</f>
        <v>0</v>
      </c>
      <c r="I1706" s="17">
        <f>'[1]ბიუჯეტი-საყვარელიძე'!F100</f>
        <v>0</v>
      </c>
      <c r="J1706" s="17">
        <f>'[1]ბიუჯეტი-საყვარელიძე'!G100</f>
        <v>0</v>
      </c>
      <c r="K1706" s="18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  <c r="BR1706" s="1"/>
      <c r="BS1706" s="1"/>
      <c r="BT1706" s="1"/>
      <c r="BU1706" s="1"/>
      <c r="BV1706" s="1"/>
      <c r="BW1706" s="1"/>
      <c r="BX1706" s="1"/>
      <c r="BY1706" s="1"/>
      <c r="BZ1706" s="1"/>
      <c r="CA1706" s="1"/>
      <c r="CB1706" s="1"/>
      <c r="CC1706" s="1"/>
      <c r="CD1706" s="1"/>
      <c r="CE1706" s="1"/>
      <c r="CF1706" s="1"/>
      <c r="CG1706" s="1"/>
      <c r="CH1706" s="1"/>
      <c r="CI1706" s="1"/>
      <c r="CJ1706" s="1"/>
      <c r="CK1706" s="1"/>
      <c r="CL1706" s="1"/>
      <c r="CM1706" s="1"/>
      <c r="CN1706" s="1"/>
      <c r="CO1706" s="1"/>
      <c r="CP1706" s="1"/>
      <c r="CQ1706" s="1"/>
      <c r="CR1706" s="1"/>
      <c r="CS1706" s="1"/>
      <c r="CT1706" s="1"/>
      <c r="CU1706" s="1"/>
      <c r="CV1706" s="1"/>
      <c r="CW1706" s="1"/>
      <c r="CX1706" s="1"/>
      <c r="CY1706" s="1"/>
    </row>
    <row r="1707" spans="1:103" hidden="1" x14ac:dyDescent="0.25">
      <c r="A1707" s="1"/>
      <c r="B1707" s="1"/>
      <c r="E1707" s="16" t="s">
        <v>222</v>
      </c>
      <c r="F1707" s="54" t="s">
        <v>223</v>
      </c>
      <c r="G1707" s="17">
        <f>'[1]ბიუჯეტი-საყვარელიძე'!D101</f>
        <v>0</v>
      </c>
      <c r="H1707" s="17">
        <f>'[1]ბიუჯეტი-საყვარელიძე'!E101</f>
        <v>0</v>
      </c>
      <c r="I1707" s="17">
        <f>'[1]ბიუჯეტი-საყვარელიძე'!F101</f>
        <v>0</v>
      </c>
      <c r="J1707" s="17">
        <f>'[1]ბიუჯეტი-საყვარელიძე'!G101</f>
        <v>0</v>
      </c>
      <c r="K1707" s="18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  <c r="BR1707" s="1"/>
      <c r="BS1707" s="1"/>
      <c r="BT1707" s="1"/>
      <c r="BU1707" s="1"/>
      <c r="BV1707" s="1"/>
      <c r="BW1707" s="1"/>
      <c r="BX1707" s="1"/>
      <c r="BY1707" s="1"/>
      <c r="BZ1707" s="1"/>
      <c r="CA1707" s="1"/>
      <c r="CB1707" s="1"/>
      <c r="CC1707" s="1"/>
      <c r="CD1707" s="1"/>
      <c r="CE1707" s="1"/>
      <c r="CF1707" s="1"/>
      <c r="CG1707" s="1"/>
      <c r="CH1707" s="1"/>
      <c r="CI1707" s="1"/>
      <c r="CJ1707" s="1"/>
      <c r="CK1707" s="1"/>
      <c r="CL1707" s="1"/>
      <c r="CM1707" s="1"/>
      <c r="CN1707" s="1"/>
      <c r="CO1707" s="1"/>
      <c r="CP1707" s="1"/>
      <c r="CQ1707" s="1"/>
      <c r="CR1707" s="1"/>
      <c r="CS1707" s="1"/>
      <c r="CT1707" s="1"/>
      <c r="CU1707" s="1"/>
      <c r="CV1707" s="1"/>
      <c r="CW1707" s="1"/>
      <c r="CX1707" s="1"/>
      <c r="CY1707" s="1"/>
    </row>
    <row r="1708" spans="1:103" hidden="1" x14ac:dyDescent="0.25">
      <c r="A1708" s="1"/>
      <c r="B1708" s="1"/>
      <c r="E1708" s="16" t="s">
        <v>224</v>
      </c>
      <c r="F1708" s="54" t="s">
        <v>225</v>
      </c>
      <c r="G1708" s="17">
        <f>'[1]ბიუჯეტი-საყვარელიძე'!D102</f>
        <v>0</v>
      </c>
      <c r="H1708" s="17">
        <f>'[1]ბიუჯეტი-საყვარელიძე'!E102</f>
        <v>0</v>
      </c>
      <c r="I1708" s="17">
        <f>'[1]ბიუჯეტი-საყვარელიძე'!F102</f>
        <v>0</v>
      </c>
      <c r="J1708" s="17">
        <f>'[1]ბიუჯეტი-საყვარელიძე'!G102</f>
        <v>0</v>
      </c>
      <c r="K1708" s="18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  <c r="BU1708" s="1"/>
      <c r="BV1708" s="1"/>
      <c r="BW1708" s="1"/>
      <c r="BX1708" s="1"/>
      <c r="BY1708" s="1"/>
      <c r="BZ1708" s="1"/>
      <c r="CA1708" s="1"/>
      <c r="CB1708" s="1"/>
      <c r="CC1708" s="1"/>
      <c r="CD1708" s="1"/>
      <c r="CE1708" s="1"/>
      <c r="CF1708" s="1"/>
      <c r="CG1708" s="1"/>
      <c r="CH1708" s="1"/>
      <c r="CI1708" s="1"/>
      <c r="CJ1708" s="1"/>
      <c r="CK1708" s="1"/>
      <c r="CL1708" s="1"/>
      <c r="CM1708" s="1"/>
      <c r="CN1708" s="1"/>
      <c r="CO1708" s="1"/>
      <c r="CP1708" s="1"/>
      <c r="CQ1708" s="1"/>
      <c r="CR1708" s="1"/>
      <c r="CS1708" s="1"/>
      <c r="CT1708" s="1"/>
      <c r="CU1708" s="1"/>
      <c r="CV1708" s="1"/>
      <c r="CW1708" s="1"/>
      <c r="CX1708" s="1"/>
      <c r="CY1708" s="1"/>
    </row>
    <row r="1709" spans="1:103" ht="27" hidden="1" x14ac:dyDescent="0.25">
      <c r="A1709" s="1"/>
      <c r="B1709" s="1"/>
      <c r="E1709" s="16" t="s">
        <v>226</v>
      </c>
      <c r="F1709" s="21" t="s">
        <v>227</v>
      </c>
      <c r="G1709" s="17">
        <f>'[1]ბიუჯეტი-საყვარელიძე'!D103</f>
        <v>0</v>
      </c>
      <c r="H1709" s="17">
        <f>'[1]ბიუჯეტი-საყვარელიძე'!E103</f>
        <v>0</v>
      </c>
      <c r="I1709" s="17">
        <f>'[1]ბიუჯეტი-საყვარელიძე'!F103</f>
        <v>0</v>
      </c>
      <c r="J1709" s="17">
        <f>'[1]ბიუჯეტი-საყვარელიძე'!G103</f>
        <v>0</v>
      </c>
      <c r="K1709" s="18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  <c r="BU1709" s="1"/>
      <c r="BV1709" s="1"/>
      <c r="BW1709" s="1"/>
      <c r="BX1709" s="1"/>
      <c r="BY1709" s="1"/>
      <c r="BZ1709" s="1"/>
      <c r="CA1709" s="1"/>
      <c r="CB1709" s="1"/>
      <c r="CC1709" s="1"/>
      <c r="CD1709" s="1"/>
      <c r="CE1709" s="1"/>
      <c r="CF1709" s="1"/>
      <c r="CG1709" s="1"/>
      <c r="CH1709" s="1"/>
      <c r="CI1709" s="1"/>
      <c r="CJ1709" s="1"/>
      <c r="CK1709" s="1"/>
      <c r="CL1709" s="1"/>
      <c r="CM1709" s="1"/>
      <c r="CN1709" s="1"/>
      <c r="CO1709" s="1"/>
      <c r="CP1709" s="1"/>
      <c r="CQ1709" s="1"/>
      <c r="CR1709" s="1"/>
      <c r="CS1709" s="1"/>
      <c r="CT1709" s="1"/>
      <c r="CU1709" s="1"/>
      <c r="CV1709" s="1"/>
      <c r="CW1709" s="1"/>
      <c r="CX1709" s="1"/>
      <c r="CY1709" s="1"/>
    </row>
    <row r="1710" spans="1:103" hidden="1" x14ac:dyDescent="0.25">
      <c r="A1710" s="1"/>
      <c r="B1710" s="1"/>
      <c r="E1710" s="16"/>
      <c r="F1710" s="54" t="s">
        <v>228</v>
      </c>
      <c r="G1710" s="17">
        <f>'[1]ბიუჯეტი-საყვარელიძე'!D104</f>
        <v>0</v>
      </c>
      <c r="H1710" s="17">
        <f>'[1]ბიუჯეტი-საყვარელიძე'!E104</f>
        <v>0</v>
      </c>
      <c r="I1710" s="17">
        <f>'[1]ბიუჯეტი-საყვარელიძე'!F104</f>
        <v>0</v>
      </c>
      <c r="J1710" s="17">
        <f>'[1]ბიუჯეტი-საყვარელიძე'!G104</f>
        <v>0</v>
      </c>
      <c r="K1710" s="18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  <c r="BU1710" s="1"/>
      <c r="BV1710" s="1"/>
      <c r="BW1710" s="1"/>
      <c r="BX1710" s="1"/>
      <c r="BY1710" s="1"/>
      <c r="BZ1710" s="1"/>
      <c r="CA1710" s="1"/>
      <c r="CB1710" s="1"/>
      <c r="CC1710" s="1"/>
      <c r="CD1710" s="1"/>
      <c r="CE1710" s="1"/>
      <c r="CF1710" s="1"/>
      <c r="CG1710" s="1"/>
      <c r="CH1710" s="1"/>
      <c r="CI1710" s="1"/>
      <c r="CJ1710" s="1"/>
      <c r="CK1710" s="1"/>
      <c r="CL1710" s="1"/>
      <c r="CM1710" s="1"/>
      <c r="CN1710" s="1"/>
      <c r="CO1710" s="1"/>
      <c r="CP1710" s="1"/>
      <c r="CQ1710" s="1"/>
      <c r="CR1710" s="1"/>
      <c r="CS1710" s="1"/>
      <c r="CT1710" s="1"/>
      <c r="CU1710" s="1"/>
      <c r="CV1710" s="1"/>
      <c r="CW1710" s="1"/>
      <c r="CX1710" s="1"/>
      <c r="CY1710" s="1"/>
    </row>
    <row r="1711" spans="1:103" hidden="1" x14ac:dyDescent="0.25">
      <c r="A1711" s="1"/>
      <c r="B1711" s="1"/>
      <c r="E1711" s="16"/>
      <c r="F1711" s="54" t="s">
        <v>229</v>
      </c>
      <c r="G1711" s="17">
        <f>'[1]ბიუჯეტი-საყვარელიძე'!D105</f>
        <v>0</v>
      </c>
      <c r="H1711" s="17">
        <f>'[1]ბიუჯეტი-საყვარელიძე'!E105</f>
        <v>0</v>
      </c>
      <c r="I1711" s="17">
        <f>'[1]ბიუჯეტი-საყვარელიძე'!F105</f>
        <v>0</v>
      </c>
      <c r="J1711" s="17">
        <f>'[1]ბიუჯეტი-საყვარელიძე'!G105</f>
        <v>0</v>
      </c>
      <c r="K1711" s="18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  <c r="BR1711" s="1"/>
      <c r="BS1711" s="1"/>
      <c r="BT1711" s="1"/>
      <c r="BU1711" s="1"/>
      <c r="BV1711" s="1"/>
      <c r="BW1711" s="1"/>
      <c r="BX1711" s="1"/>
      <c r="BY1711" s="1"/>
      <c r="BZ1711" s="1"/>
      <c r="CA1711" s="1"/>
      <c r="CB1711" s="1"/>
      <c r="CC1711" s="1"/>
      <c r="CD1711" s="1"/>
      <c r="CE1711" s="1"/>
      <c r="CF1711" s="1"/>
      <c r="CG1711" s="1"/>
      <c r="CH1711" s="1"/>
      <c r="CI1711" s="1"/>
      <c r="CJ1711" s="1"/>
      <c r="CK1711" s="1"/>
      <c r="CL1711" s="1"/>
      <c r="CM1711" s="1"/>
      <c r="CN1711" s="1"/>
      <c r="CO1711" s="1"/>
      <c r="CP1711" s="1"/>
      <c r="CQ1711" s="1"/>
      <c r="CR1711" s="1"/>
      <c r="CS1711" s="1"/>
      <c r="CT1711" s="1"/>
      <c r="CU1711" s="1"/>
      <c r="CV1711" s="1"/>
      <c r="CW1711" s="1"/>
      <c r="CX1711" s="1"/>
      <c r="CY1711" s="1"/>
    </row>
    <row r="1712" spans="1:103" hidden="1" x14ac:dyDescent="0.25">
      <c r="A1712" s="1"/>
      <c r="B1712" s="1"/>
      <c r="E1712" s="16"/>
      <c r="F1712" s="54" t="s">
        <v>230</v>
      </c>
      <c r="G1712" s="17">
        <f>'[1]ბიუჯეტი-საყვარელიძე'!D106</f>
        <v>0</v>
      </c>
      <c r="H1712" s="17">
        <f>'[1]ბიუჯეტი-საყვარელიძე'!E106</f>
        <v>0</v>
      </c>
      <c r="I1712" s="17">
        <f>'[1]ბიუჯეტი-საყვარელიძე'!F106</f>
        <v>0</v>
      </c>
      <c r="J1712" s="17">
        <f>'[1]ბიუჯეტი-საყვარელიძე'!G106</f>
        <v>0</v>
      </c>
      <c r="K1712" s="18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  <c r="BU1712" s="1"/>
      <c r="BV1712" s="1"/>
      <c r="BW1712" s="1"/>
      <c r="BX1712" s="1"/>
      <c r="BY1712" s="1"/>
      <c r="BZ1712" s="1"/>
      <c r="CA1712" s="1"/>
      <c r="CB1712" s="1"/>
      <c r="CC1712" s="1"/>
      <c r="CD1712" s="1"/>
      <c r="CE1712" s="1"/>
      <c r="CF1712" s="1"/>
      <c r="CG1712" s="1"/>
      <c r="CH1712" s="1"/>
      <c r="CI1712" s="1"/>
      <c r="CJ1712" s="1"/>
      <c r="CK1712" s="1"/>
      <c r="CL1712" s="1"/>
      <c r="CM1712" s="1"/>
      <c r="CN1712" s="1"/>
      <c r="CO1712" s="1"/>
      <c r="CP1712" s="1"/>
      <c r="CQ1712" s="1"/>
      <c r="CR1712" s="1"/>
      <c r="CS1712" s="1"/>
      <c r="CT1712" s="1"/>
      <c r="CU1712" s="1"/>
      <c r="CV1712" s="1"/>
      <c r="CW1712" s="1"/>
      <c r="CX1712" s="1"/>
      <c r="CY1712" s="1"/>
    </row>
    <row r="1713" spans="1:103" hidden="1" x14ac:dyDescent="0.25">
      <c r="A1713" s="1"/>
      <c r="B1713" s="1"/>
      <c r="E1713" s="16"/>
      <c r="F1713" s="54" t="s">
        <v>231</v>
      </c>
      <c r="G1713" s="17">
        <f>'[1]ბიუჯეტი-საყვარელიძე'!D107</f>
        <v>0</v>
      </c>
      <c r="H1713" s="17">
        <f>'[1]ბიუჯეტი-საყვარელიძე'!E107</f>
        <v>0</v>
      </c>
      <c r="I1713" s="17">
        <f>'[1]ბიუჯეტი-საყვარელიძე'!F107</f>
        <v>0</v>
      </c>
      <c r="J1713" s="17">
        <f>'[1]ბიუჯეტი-საყვარელიძე'!G107</f>
        <v>0</v>
      </c>
      <c r="K1713" s="18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  <c r="BR1713" s="1"/>
      <c r="BS1713" s="1"/>
      <c r="BT1713" s="1"/>
      <c r="BU1713" s="1"/>
      <c r="BV1713" s="1"/>
      <c r="BW1713" s="1"/>
      <c r="BX1713" s="1"/>
      <c r="BY1713" s="1"/>
      <c r="BZ1713" s="1"/>
      <c r="CA1713" s="1"/>
      <c r="CB1713" s="1"/>
      <c r="CC1713" s="1"/>
      <c r="CD1713" s="1"/>
      <c r="CE1713" s="1"/>
      <c r="CF1713" s="1"/>
      <c r="CG1713" s="1"/>
      <c r="CH1713" s="1"/>
      <c r="CI1713" s="1"/>
      <c r="CJ1713" s="1"/>
      <c r="CK1713" s="1"/>
      <c r="CL1713" s="1"/>
      <c r="CM1713" s="1"/>
      <c r="CN1713" s="1"/>
      <c r="CO1713" s="1"/>
      <c r="CP1713" s="1"/>
      <c r="CQ1713" s="1"/>
      <c r="CR1713" s="1"/>
      <c r="CS1713" s="1"/>
      <c r="CT1713" s="1"/>
      <c r="CU1713" s="1"/>
      <c r="CV1713" s="1"/>
      <c r="CW1713" s="1"/>
      <c r="CX1713" s="1"/>
      <c r="CY1713" s="1"/>
    </row>
    <row r="1714" spans="1:103" hidden="1" x14ac:dyDescent="0.25">
      <c r="A1714" s="1"/>
      <c r="B1714" s="1"/>
      <c r="E1714" s="46" t="s">
        <v>232</v>
      </c>
      <c r="F1714" s="54" t="s">
        <v>233</v>
      </c>
      <c r="G1714" s="17">
        <f>'[1]ბიუჯეტი-საყვარელიძე'!D108</f>
        <v>0</v>
      </c>
      <c r="H1714" s="17">
        <f>'[1]ბიუჯეტი-საყვარელიძე'!E108</f>
        <v>0</v>
      </c>
      <c r="I1714" s="17">
        <f>'[1]ბიუჯეტი-საყვარელიძე'!F108</f>
        <v>0</v>
      </c>
      <c r="J1714" s="17">
        <f>'[1]ბიუჯეტი-საყვარელიძე'!G108</f>
        <v>0</v>
      </c>
      <c r="K1714" s="18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  <c r="BR1714" s="1"/>
      <c r="BS1714" s="1"/>
      <c r="BT1714" s="1"/>
      <c r="BU1714" s="1"/>
      <c r="BV1714" s="1"/>
      <c r="BW1714" s="1"/>
      <c r="BX1714" s="1"/>
      <c r="BY1714" s="1"/>
      <c r="BZ1714" s="1"/>
      <c r="CA1714" s="1"/>
      <c r="CB1714" s="1"/>
      <c r="CC1714" s="1"/>
      <c r="CD1714" s="1"/>
      <c r="CE1714" s="1"/>
      <c r="CF1714" s="1"/>
      <c r="CG1714" s="1"/>
      <c r="CH1714" s="1"/>
      <c r="CI1714" s="1"/>
      <c r="CJ1714" s="1"/>
      <c r="CK1714" s="1"/>
      <c r="CL1714" s="1"/>
      <c r="CM1714" s="1"/>
      <c r="CN1714" s="1"/>
      <c r="CO1714" s="1"/>
      <c r="CP1714" s="1"/>
      <c r="CQ1714" s="1"/>
      <c r="CR1714" s="1"/>
      <c r="CS1714" s="1"/>
      <c r="CT1714" s="1"/>
      <c r="CU1714" s="1"/>
      <c r="CV1714" s="1"/>
      <c r="CW1714" s="1"/>
      <c r="CX1714" s="1"/>
      <c r="CY1714" s="1"/>
    </row>
    <row r="1715" spans="1:103" hidden="1" x14ac:dyDescent="0.25">
      <c r="A1715" s="1"/>
      <c r="B1715" s="1"/>
      <c r="E1715" s="46" t="s">
        <v>234</v>
      </c>
      <c r="F1715" s="54" t="s">
        <v>235</v>
      </c>
      <c r="G1715" s="17">
        <f>'[1]ბიუჯეტი-საყვარელიძე'!D109</f>
        <v>0</v>
      </c>
      <c r="H1715" s="17">
        <f>'[1]ბიუჯეტი-საყვარელიძე'!E109</f>
        <v>0</v>
      </c>
      <c r="I1715" s="17">
        <f>'[1]ბიუჯეტი-საყვარელიძე'!F109</f>
        <v>0</v>
      </c>
      <c r="J1715" s="17">
        <f>'[1]ბიუჯეტი-საყვარელიძე'!G109</f>
        <v>0</v>
      </c>
      <c r="K1715" s="18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  <c r="BR1715" s="1"/>
      <c r="BS1715" s="1"/>
      <c r="BT1715" s="1"/>
      <c r="BU1715" s="1"/>
      <c r="BV1715" s="1"/>
      <c r="BW1715" s="1"/>
      <c r="BX1715" s="1"/>
      <c r="BY1715" s="1"/>
      <c r="BZ1715" s="1"/>
      <c r="CA1715" s="1"/>
      <c r="CB1715" s="1"/>
      <c r="CC1715" s="1"/>
      <c r="CD1715" s="1"/>
      <c r="CE1715" s="1"/>
      <c r="CF1715" s="1"/>
      <c r="CG1715" s="1"/>
      <c r="CH1715" s="1"/>
      <c r="CI1715" s="1"/>
      <c r="CJ1715" s="1"/>
      <c r="CK1715" s="1"/>
      <c r="CL1715" s="1"/>
      <c r="CM1715" s="1"/>
      <c r="CN1715" s="1"/>
      <c r="CO1715" s="1"/>
      <c r="CP1715" s="1"/>
      <c r="CQ1715" s="1"/>
      <c r="CR1715" s="1"/>
      <c r="CS1715" s="1"/>
      <c r="CT1715" s="1"/>
      <c r="CU1715" s="1"/>
      <c r="CV1715" s="1"/>
      <c r="CW1715" s="1"/>
      <c r="CX1715" s="1"/>
      <c r="CY1715" s="1"/>
    </row>
    <row r="1716" spans="1:103" hidden="1" x14ac:dyDescent="0.25">
      <c r="A1716" s="1"/>
      <c r="B1716" s="1"/>
      <c r="E1716" s="46" t="s">
        <v>236</v>
      </c>
      <c r="F1716" s="57" t="s">
        <v>237</v>
      </c>
      <c r="G1716" s="17">
        <f>'[1]ბიუჯეტი-საყვარელიძე'!D110</f>
        <v>0</v>
      </c>
      <c r="H1716" s="17">
        <f>'[1]ბიუჯეტი-საყვარელიძე'!E110</f>
        <v>0</v>
      </c>
      <c r="I1716" s="17">
        <f>'[1]ბიუჯეტი-საყვარელიძე'!F110</f>
        <v>0</v>
      </c>
      <c r="J1716" s="17">
        <f>'[1]ბიუჯეტი-საყვარელიძე'!G110</f>
        <v>0</v>
      </c>
      <c r="K1716" s="18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  <c r="BR1716" s="1"/>
      <c r="BS1716" s="1"/>
      <c r="BT1716" s="1"/>
      <c r="BU1716" s="1"/>
      <c r="BV1716" s="1"/>
      <c r="BW1716" s="1"/>
      <c r="BX1716" s="1"/>
      <c r="BY1716" s="1"/>
      <c r="BZ1716" s="1"/>
      <c r="CA1716" s="1"/>
      <c r="CB1716" s="1"/>
      <c r="CC1716" s="1"/>
      <c r="CD1716" s="1"/>
      <c r="CE1716" s="1"/>
      <c r="CF1716" s="1"/>
      <c r="CG1716" s="1"/>
      <c r="CH1716" s="1"/>
      <c r="CI1716" s="1"/>
      <c r="CJ1716" s="1"/>
      <c r="CK1716" s="1"/>
      <c r="CL1716" s="1"/>
      <c r="CM1716" s="1"/>
      <c r="CN1716" s="1"/>
      <c r="CO1716" s="1"/>
      <c r="CP1716" s="1"/>
      <c r="CQ1716" s="1"/>
      <c r="CR1716" s="1"/>
      <c r="CS1716" s="1"/>
      <c r="CT1716" s="1"/>
      <c r="CU1716" s="1"/>
      <c r="CV1716" s="1"/>
      <c r="CW1716" s="1"/>
      <c r="CX1716" s="1"/>
      <c r="CY1716" s="1"/>
    </row>
    <row r="1717" spans="1:103" x14ac:dyDescent="0.25">
      <c r="C1717" s="1" t="s">
        <v>1</v>
      </c>
      <c r="E1717" s="16">
        <v>31</v>
      </c>
      <c r="F1717" s="22" t="s">
        <v>15</v>
      </c>
      <c r="G1717" s="17">
        <f>'[1]ბიუჯეტი-საყვარელიძე'!D111</f>
        <v>0</v>
      </c>
      <c r="H1717" s="17">
        <f>'[1]ბიუჯეტი-საყვარელიძე'!E111</f>
        <v>0</v>
      </c>
      <c r="I1717" s="17">
        <f>'[1]ბიუჯეტი-საყვარელიძე'!F111</f>
        <v>0</v>
      </c>
      <c r="J1717" s="17">
        <f>'[1]ბიუჯეტი-საყვარელიძე'!G111</f>
        <v>0</v>
      </c>
      <c r="K1717" s="24"/>
      <c r="L1717" s="24"/>
      <c r="M1717" s="1"/>
      <c r="N1717" s="1"/>
      <c r="O1717" s="1"/>
      <c r="P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  <c r="BR1717" s="1"/>
      <c r="BS1717" s="1"/>
      <c r="BT1717" s="1"/>
      <c r="BU1717" s="1"/>
      <c r="BV1717" s="1"/>
      <c r="BW1717" s="1"/>
      <c r="BX1717" s="1"/>
      <c r="BY1717" s="1"/>
      <c r="BZ1717" s="1"/>
      <c r="CA1717" s="1"/>
      <c r="CB1717" s="1"/>
      <c r="CC1717" s="1"/>
      <c r="CD1717" s="1"/>
      <c r="CE1717" s="1"/>
      <c r="CF1717" s="1"/>
      <c r="CG1717" s="1"/>
      <c r="CH1717" s="1"/>
      <c r="CI1717" s="1"/>
      <c r="CJ1717" s="1"/>
      <c r="CK1717" s="1"/>
      <c r="CL1717" s="1"/>
      <c r="CM1717" s="1"/>
      <c r="CN1717" s="1"/>
      <c r="CO1717" s="1"/>
      <c r="CP1717" s="1"/>
      <c r="CQ1717" s="1"/>
      <c r="CR1717" s="1"/>
      <c r="CS1717" s="1"/>
      <c r="CT1717" s="1"/>
      <c r="CU1717" s="1"/>
      <c r="CV1717" s="1"/>
      <c r="CW1717" s="1"/>
      <c r="CX1717" s="1"/>
      <c r="CY1717" s="1"/>
    </row>
    <row r="1718" spans="1:103" hidden="1" x14ac:dyDescent="0.25">
      <c r="A1718" s="1"/>
      <c r="B1718" s="1"/>
      <c r="E1718" s="44">
        <v>31.1</v>
      </c>
      <c r="F1718" s="58" t="s">
        <v>238</v>
      </c>
      <c r="G1718" s="17">
        <f>'[1]ბიუჯეტი-საყვარელიძე'!D112</f>
        <v>0</v>
      </c>
      <c r="H1718" s="17">
        <f>'[1]ბიუჯეტი-საყვარელიძე'!E112</f>
        <v>0</v>
      </c>
      <c r="I1718" s="17">
        <f>'[1]ბიუჯეტი-საყვარელიძე'!F112</f>
        <v>0</v>
      </c>
      <c r="J1718" s="17">
        <f>'[1]ბიუჯეტი-საყვარელიძე'!G112</f>
        <v>0</v>
      </c>
      <c r="K1718" s="18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  <c r="BR1718" s="1"/>
      <c r="BS1718" s="1"/>
      <c r="BT1718" s="1"/>
      <c r="BU1718" s="1"/>
      <c r="BV1718" s="1"/>
      <c r="BW1718" s="1"/>
      <c r="BX1718" s="1"/>
      <c r="BY1718" s="1"/>
      <c r="BZ1718" s="1"/>
      <c r="CA1718" s="1"/>
      <c r="CB1718" s="1"/>
      <c r="CC1718" s="1"/>
      <c r="CD1718" s="1"/>
      <c r="CE1718" s="1"/>
      <c r="CF1718" s="1"/>
      <c r="CG1718" s="1"/>
      <c r="CH1718" s="1"/>
      <c r="CI1718" s="1"/>
      <c r="CJ1718" s="1"/>
      <c r="CK1718" s="1"/>
      <c r="CL1718" s="1"/>
      <c r="CM1718" s="1"/>
      <c r="CN1718" s="1"/>
      <c r="CO1718" s="1"/>
      <c r="CP1718" s="1"/>
      <c r="CQ1718" s="1"/>
      <c r="CR1718" s="1"/>
      <c r="CS1718" s="1"/>
      <c r="CT1718" s="1"/>
      <c r="CU1718" s="1"/>
      <c r="CV1718" s="1"/>
      <c r="CW1718" s="1"/>
      <c r="CX1718" s="1"/>
      <c r="CY1718" s="1"/>
    </row>
    <row r="1719" spans="1:103" hidden="1" x14ac:dyDescent="0.25">
      <c r="A1719" s="1"/>
      <c r="B1719" s="1"/>
      <c r="E1719" s="16" t="s">
        <v>239</v>
      </c>
      <c r="F1719" s="59" t="s">
        <v>240</v>
      </c>
      <c r="G1719" s="17">
        <f>'[1]ბიუჯეტი-საყვარელიძე'!D113</f>
        <v>0</v>
      </c>
      <c r="H1719" s="17">
        <f>'[1]ბიუჯეტი-საყვარელიძე'!E113</f>
        <v>0</v>
      </c>
      <c r="I1719" s="17">
        <f>'[1]ბიუჯეტი-საყვარელიძე'!F113</f>
        <v>0</v>
      </c>
      <c r="J1719" s="17">
        <f>'[1]ბიუჯეტი-საყვარელიძე'!G113</f>
        <v>0</v>
      </c>
      <c r="K1719" s="18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  <c r="BR1719" s="1"/>
      <c r="BS1719" s="1"/>
      <c r="BT1719" s="1"/>
      <c r="BU1719" s="1"/>
      <c r="BV1719" s="1"/>
      <c r="BW1719" s="1"/>
      <c r="BX1719" s="1"/>
      <c r="BY1719" s="1"/>
      <c r="BZ1719" s="1"/>
      <c r="CA1719" s="1"/>
      <c r="CB1719" s="1"/>
      <c r="CC1719" s="1"/>
      <c r="CD1719" s="1"/>
      <c r="CE1719" s="1"/>
      <c r="CF1719" s="1"/>
      <c r="CG1719" s="1"/>
      <c r="CH1719" s="1"/>
      <c r="CI1719" s="1"/>
      <c r="CJ1719" s="1"/>
      <c r="CK1719" s="1"/>
      <c r="CL1719" s="1"/>
      <c r="CM1719" s="1"/>
      <c r="CN1719" s="1"/>
      <c r="CO1719" s="1"/>
      <c r="CP1719" s="1"/>
      <c r="CQ1719" s="1"/>
      <c r="CR1719" s="1"/>
      <c r="CS1719" s="1"/>
      <c r="CT1719" s="1"/>
      <c r="CU1719" s="1"/>
      <c r="CV1719" s="1"/>
      <c r="CW1719" s="1"/>
      <c r="CX1719" s="1"/>
      <c r="CY1719" s="1"/>
    </row>
    <row r="1720" spans="1:103" hidden="1" x14ac:dyDescent="0.25">
      <c r="A1720" s="1"/>
      <c r="B1720" s="1"/>
      <c r="E1720" s="16" t="s">
        <v>241</v>
      </c>
      <c r="F1720" s="59" t="s">
        <v>242</v>
      </c>
      <c r="G1720" s="17">
        <f>'[1]ბიუჯეტი-საყვარელიძე'!D114</f>
        <v>0</v>
      </c>
      <c r="H1720" s="17">
        <f>'[1]ბიუჯეტი-საყვარელიძე'!E114</f>
        <v>0</v>
      </c>
      <c r="I1720" s="17">
        <f>'[1]ბიუჯეტი-საყვარელიძე'!F114</f>
        <v>0</v>
      </c>
      <c r="J1720" s="17">
        <f>'[1]ბიუჯეტი-საყვარელიძე'!G114</f>
        <v>0</v>
      </c>
      <c r="K1720" s="18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  <c r="BU1720" s="1"/>
      <c r="BV1720" s="1"/>
      <c r="BW1720" s="1"/>
      <c r="BX1720" s="1"/>
      <c r="BY1720" s="1"/>
      <c r="BZ1720" s="1"/>
      <c r="CA1720" s="1"/>
      <c r="CB1720" s="1"/>
      <c r="CC1720" s="1"/>
      <c r="CD1720" s="1"/>
      <c r="CE1720" s="1"/>
      <c r="CF1720" s="1"/>
      <c r="CG1720" s="1"/>
      <c r="CH1720" s="1"/>
      <c r="CI1720" s="1"/>
      <c r="CJ1720" s="1"/>
      <c r="CK1720" s="1"/>
      <c r="CL1720" s="1"/>
      <c r="CM1720" s="1"/>
      <c r="CN1720" s="1"/>
      <c r="CO1720" s="1"/>
      <c r="CP1720" s="1"/>
      <c r="CQ1720" s="1"/>
      <c r="CR1720" s="1"/>
      <c r="CS1720" s="1"/>
      <c r="CT1720" s="1"/>
      <c r="CU1720" s="1"/>
      <c r="CV1720" s="1"/>
      <c r="CW1720" s="1"/>
      <c r="CX1720" s="1"/>
      <c r="CY1720" s="1"/>
    </row>
    <row r="1721" spans="1:103" hidden="1" x14ac:dyDescent="0.25">
      <c r="A1721" s="1"/>
      <c r="B1721" s="1"/>
      <c r="E1721" s="16" t="s">
        <v>243</v>
      </c>
      <c r="F1721" s="59" t="s">
        <v>244</v>
      </c>
      <c r="G1721" s="17">
        <f>'[1]ბიუჯეტი-საყვარელიძე'!D115</f>
        <v>0</v>
      </c>
      <c r="H1721" s="17">
        <f>'[1]ბიუჯეტი-საყვარელიძე'!E115</f>
        <v>0</v>
      </c>
      <c r="I1721" s="17">
        <f>'[1]ბიუჯეტი-საყვარელიძე'!F115</f>
        <v>0</v>
      </c>
      <c r="J1721" s="17">
        <f>'[1]ბიუჯეტი-საყვარელიძე'!G115</f>
        <v>0</v>
      </c>
      <c r="K1721" s="18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  <c r="BU1721" s="1"/>
      <c r="BV1721" s="1"/>
      <c r="BW1721" s="1"/>
      <c r="BX1721" s="1"/>
      <c r="BY1721" s="1"/>
      <c r="BZ1721" s="1"/>
      <c r="CA1721" s="1"/>
      <c r="CB1721" s="1"/>
      <c r="CC1721" s="1"/>
      <c r="CD1721" s="1"/>
      <c r="CE1721" s="1"/>
      <c r="CF1721" s="1"/>
      <c r="CG1721" s="1"/>
      <c r="CH1721" s="1"/>
      <c r="CI1721" s="1"/>
      <c r="CJ1721" s="1"/>
      <c r="CK1721" s="1"/>
      <c r="CL1721" s="1"/>
      <c r="CM1721" s="1"/>
      <c r="CN1721" s="1"/>
      <c r="CO1721" s="1"/>
      <c r="CP1721" s="1"/>
      <c r="CQ1721" s="1"/>
      <c r="CR1721" s="1"/>
      <c r="CS1721" s="1"/>
      <c r="CT1721" s="1"/>
      <c r="CU1721" s="1"/>
      <c r="CV1721" s="1"/>
      <c r="CW1721" s="1"/>
      <c r="CX1721" s="1"/>
      <c r="CY1721" s="1"/>
    </row>
    <row r="1722" spans="1:103" hidden="1" x14ac:dyDescent="0.25">
      <c r="A1722" s="1"/>
      <c r="B1722" s="1"/>
      <c r="E1722" s="16" t="s">
        <v>245</v>
      </c>
      <c r="F1722" s="59" t="s">
        <v>246</v>
      </c>
      <c r="G1722" s="17">
        <f>'[1]ბიუჯეტი-საყვარელიძე'!D116</f>
        <v>0</v>
      </c>
      <c r="H1722" s="17">
        <f>'[1]ბიუჯეტი-საყვარელიძე'!E116</f>
        <v>0</v>
      </c>
      <c r="I1722" s="17">
        <f>'[1]ბიუჯეტი-საყვარელიძე'!F116</f>
        <v>0</v>
      </c>
      <c r="J1722" s="17">
        <f>'[1]ბიუჯეტი-საყვარელიძე'!G116</f>
        <v>0</v>
      </c>
      <c r="K1722" s="18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  <c r="BR1722" s="1"/>
      <c r="BS1722" s="1"/>
      <c r="BT1722" s="1"/>
      <c r="BU1722" s="1"/>
      <c r="BV1722" s="1"/>
      <c r="BW1722" s="1"/>
      <c r="BX1722" s="1"/>
      <c r="BY1722" s="1"/>
      <c r="BZ1722" s="1"/>
      <c r="CA1722" s="1"/>
      <c r="CB1722" s="1"/>
      <c r="CC1722" s="1"/>
      <c r="CD1722" s="1"/>
      <c r="CE1722" s="1"/>
      <c r="CF1722" s="1"/>
      <c r="CG1722" s="1"/>
      <c r="CH1722" s="1"/>
      <c r="CI1722" s="1"/>
      <c r="CJ1722" s="1"/>
      <c r="CK1722" s="1"/>
      <c r="CL1722" s="1"/>
      <c r="CM1722" s="1"/>
      <c r="CN1722" s="1"/>
      <c r="CO1722" s="1"/>
      <c r="CP1722" s="1"/>
      <c r="CQ1722" s="1"/>
      <c r="CR1722" s="1"/>
      <c r="CS1722" s="1"/>
      <c r="CT1722" s="1"/>
      <c r="CU1722" s="1"/>
      <c r="CV1722" s="1"/>
      <c r="CW1722" s="1"/>
      <c r="CX1722" s="1"/>
      <c r="CY1722" s="1"/>
    </row>
    <row r="1723" spans="1:103" hidden="1" x14ac:dyDescent="0.25">
      <c r="A1723" s="1"/>
      <c r="B1723" s="1"/>
      <c r="E1723" s="16" t="s">
        <v>247</v>
      </c>
      <c r="F1723" s="59" t="s">
        <v>248</v>
      </c>
      <c r="G1723" s="17">
        <f>'[1]ბიუჯეტი-საყვარელიძე'!D117</f>
        <v>0</v>
      </c>
      <c r="H1723" s="17">
        <f>'[1]ბიუჯეტი-საყვარელიძე'!E117</f>
        <v>0</v>
      </c>
      <c r="I1723" s="17">
        <f>'[1]ბიუჯეტი-საყვარელიძე'!F117</f>
        <v>0</v>
      </c>
      <c r="J1723" s="17">
        <f>'[1]ბიუჯეტი-საყვარელიძე'!G117</f>
        <v>0</v>
      </c>
      <c r="K1723" s="18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  <c r="BR1723" s="1"/>
      <c r="BS1723" s="1"/>
      <c r="BT1723" s="1"/>
      <c r="BU1723" s="1"/>
      <c r="BV1723" s="1"/>
      <c r="BW1723" s="1"/>
      <c r="BX1723" s="1"/>
      <c r="BY1723" s="1"/>
      <c r="BZ1723" s="1"/>
      <c r="CA1723" s="1"/>
      <c r="CB1723" s="1"/>
      <c r="CC1723" s="1"/>
      <c r="CD1723" s="1"/>
      <c r="CE1723" s="1"/>
      <c r="CF1723" s="1"/>
      <c r="CG1723" s="1"/>
      <c r="CH1723" s="1"/>
      <c r="CI1723" s="1"/>
      <c r="CJ1723" s="1"/>
      <c r="CK1723" s="1"/>
      <c r="CL1723" s="1"/>
      <c r="CM1723" s="1"/>
      <c r="CN1723" s="1"/>
      <c r="CO1723" s="1"/>
      <c r="CP1723" s="1"/>
      <c r="CQ1723" s="1"/>
      <c r="CR1723" s="1"/>
      <c r="CS1723" s="1"/>
      <c r="CT1723" s="1"/>
      <c r="CU1723" s="1"/>
      <c r="CV1723" s="1"/>
      <c r="CW1723" s="1"/>
      <c r="CX1723" s="1"/>
      <c r="CY1723" s="1"/>
    </row>
    <row r="1724" spans="1:103" hidden="1" x14ac:dyDescent="0.25">
      <c r="A1724" s="1"/>
      <c r="B1724" s="1"/>
      <c r="E1724" s="16" t="s">
        <v>249</v>
      </c>
      <c r="F1724" s="59" t="s">
        <v>250</v>
      </c>
      <c r="G1724" s="17">
        <f>'[1]ბიუჯეტი-საყვარელიძე'!D118</f>
        <v>0</v>
      </c>
      <c r="H1724" s="17">
        <f>'[1]ბიუჯეტი-საყვარელიძე'!E118</f>
        <v>0</v>
      </c>
      <c r="I1724" s="17">
        <f>'[1]ბიუჯეტი-საყვარელიძე'!F118</f>
        <v>0</v>
      </c>
      <c r="J1724" s="17">
        <f>'[1]ბიუჯეტი-საყვარელიძე'!G118</f>
        <v>0</v>
      </c>
      <c r="K1724" s="18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  <c r="BR1724" s="1"/>
      <c r="BS1724" s="1"/>
      <c r="BT1724" s="1"/>
      <c r="BU1724" s="1"/>
      <c r="BV1724" s="1"/>
      <c r="BW1724" s="1"/>
      <c r="BX1724" s="1"/>
      <c r="BY1724" s="1"/>
      <c r="BZ1724" s="1"/>
      <c r="CA1724" s="1"/>
      <c r="CB1724" s="1"/>
      <c r="CC1724" s="1"/>
      <c r="CD1724" s="1"/>
      <c r="CE1724" s="1"/>
      <c r="CF1724" s="1"/>
      <c r="CG1724" s="1"/>
      <c r="CH1724" s="1"/>
      <c r="CI1724" s="1"/>
      <c r="CJ1724" s="1"/>
      <c r="CK1724" s="1"/>
      <c r="CL1724" s="1"/>
      <c r="CM1724" s="1"/>
      <c r="CN1724" s="1"/>
      <c r="CO1724" s="1"/>
      <c r="CP1724" s="1"/>
      <c r="CQ1724" s="1"/>
      <c r="CR1724" s="1"/>
      <c r="CS1724" s="1"/>
      <c r="CT1724" s="1"/>
      <c r="CU1724" s="1"/>
      <c r="CV1724" s="1"/>
      <c r="CW1724" s="1"/>
      <c r="CX1724" s="1"/>
      <c r="CY1724" s="1"/>
    </row>
    <row r="1725" spans="1:103" hidden="1" x14ac:dyDescent="0.25">
      <c r="A1725" s="1"/>
      <c r="B1725" s="1"/>
      <c r="E1725" s="16" t="s">
        <v>251</v>
      </c>
      <c r="F1725" s="59" t="s">
        <v>252</v>
      </c>
      <c r="G1725" s="17">
        <f>'[1]ბიუჯეტი-საყვარელიძე'!D119</f>
        <v>0</v>
      </c>
      <c r="H1725" s="17">
        <f>'[1]ბიუჯეტი-საყვარელიძე'!E119</f>
        <v>0</v>
      </c>
      <c r="I1725" s="17">
        <f>'[1]ბიუჯეტი-საყვარელიძე'!F119</f>
        <v>0</v>
      </c>
      <c r="J1725" s="17">
        <f>'[1]ბიუჯეტი-საყვარელიძე'!G119</f>
        <v>0</v>
      </c>
      <c r="K1725" s="18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  <c r="BR1725" s="1"/>
      <c r="BS1725" s="1"/>
      <c r="BT1725" s="1"/>
      <c r="BU1725" s="1"/>
      <c r="BV1725" s="1"/>
      <c r="BW1725" s="1"/>
      <c r="BX1725" s="1"/>
      <c r="BY1725" s="1"/>
      <c r="BZ1725" s="1"/>
      <c r="CA1725" s="1"/>
      <c r="CB1725" s="1"/>
      <c r="CC1725" s="1"/>
      <c r="CD1725" s="1"/>
      <c r="CE1725" s="1"/>
      <c r="CF1725" s="1"/>
      <c r="CG1725" s="1"/>
      <c r="CH1725" s="1"/>
      <c r="CI1725" s="1"/>
      <c r="CJ1725" s="1"/>
      <c r="CK1725" s="1"/>
      <c r="CL1725" s="1"/>
      <c r="CM1725" s="1"/>
      <c r="CN1725" s="1"/>
      <c r="CO1725" s="1"/>
      <c r="CP1725" s="1"/>
      <c r="CQ1725" s="1"/>
      <c r="CR1725" s="1"/>
      <c r="CS1725" s="1"/>
      <c r="CT1725" s="1"/>
      <c r="CU1725" s="1"/>
      <c r="CV1725" s="1"/>
      <c r="CW1725" s="1"/>
      <c r="CX1725" s="1"/>
      <c r="CY1725" s="1"/>
    </row>
    <row r="1726" spans="1:103" hidden="1" x14ac:dyDescent="0.25">
      <c r="A1726" s="1"/>
      <c r="B1726" s="1"/>
      <c r="E1726" s="16" t="s">
        <v>253</v>
      </c>
      <c r="F1726" s="22" t="s">
        <v>254</v>
      </c>
      <c r="G1726" s="17">
        <f>'[1]ბიუჯეტი-საყვარელიძე'!D120</f>
        <v>0</v>
      </c>
      <c r="H1726" s="17">
        <f>'[1]ბიუჯეტი-საყვარელიძე'!E120</f>
        <v>0</v>
      </c>
      <c r="I1726" s="17">
        <f>'[1]ბიუჯეტი-საყვარელიძე'!F120</f>
        <v>0</v>
      </c>
      <c r="J1726" s="17">
        <f>'[1]ბიუჯეტი-საყვარელიძე'!G120</f>
        <v>0</v>
      </c>
      <c r="K1726" s="18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  <c r="BR1726" s="1"/>
      <c r="BS1726" s="1"/>
      <c r="BT1726" s="1"/>
      <c r="BU1726" s="1"/>
      <c r="BV1726" s="1"/>
      <c r="BW1726" s="1"/>
      <c r="BX1726" s="1"/>
      <c r="BY1726" s="1"/>
      <c r="BZ1726" s="1"/>
      <c r="CA1726" s="1"/>
      <c r="CB1726" s="1"/>
      <c r="CC1726" s="1"/>
      <c r="CD1726" s="1"/>
      <c r="CE1726" s="1"/>
      <c r="CF1726" s="1"/>
      <c r="CG1726" s="1"/>
      <c r="CH1726" s="1"/>
      <c r="CI1726" s="1"/>
      <c r="CJ1726" s="1"/>
      <c r="CK1726" s="1"/>
      <c r="CL1726" s="1"/>
      <c r="CM1726" s="1"/>
      <c r="CN1726" s="1"/>
      <c r="CO1726" s="1"/>
      <c r="CP1726" s="1"/>
      <c r="CQ1726" s="1"/>
      <c r="CR1726" s="1"/>
      <c r="CS1726" s="1"/>
      <c r="CT1726" s="1"/>
      <c r="CU1726" s="1"/>
      <c r="CV1726" s="1"/>
      <c r="CW1726" s="1"/>
      <c r="CX1726" s="1"/>
      <c r="CY1726" s="1"/>
    </row>
    <row r="1727" spans="1:103" hidden="1" x14ac:dyDescent="0.25">
      <c r="A1727" s="1"/>
      <c r="B1727" s="1"/>
      <c r="E1727" s="16" t="s">
        <v>255</v>
      </c>
      <c r="F1727" s="59" t="s">
        <v>256</v>
      </c>
      <c r="G1727" s="17">
        <f>'[1]ბიუჯეტი-საყვარელიძე'!D121</f>
        <v>0</v>
      </c>
      <c r="H1727" s="17">
        <f>'[1]ბიუჯეტი-საყვარელიძე'!E121</f>
        <v>0</v>
      </c>
      <c r="I1727" s="17">
        <f>'[1]ბიუჯეტი-საყვარელიძე'!F121</f>
        <v>0</v>
      </c>
      <c r="J1727" s="17">
        <f>'[1]ბიუჯეტი-საყვარელიძე'!G121</f>
        <v>0</v>
      </c>
      <c r="K1727" s="18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  <c r="BU1727" s="1"/>
      <c r="BV1727" s="1"/>
      <c r="BW1727" s="1"/>
      <c r="BX1727" s="1"/>
      <c r="BY1727" s="1"/>
      <c r="BZ1727" s="1"/>
      <c r="CA1727" s="1"/>
      <c r="CB1727" s="1"/>
      <c r="CC1727" s="1"/>
      <c r="CD1727" s="1"/>
      <c r="CE1727" s="1"/>
      <c r="CF1727" s="1"/>
      <c r="CG1727" s="1"/>
      <c r="CH1727" s="1"/>
      <c r="CI1727" s="1"/>
      <c r="CJ1727" s="1"/>
      <c r="CK1727" s="1"/>
      <c r="CL1727" s="1"/>
      <c r="CM1727" s="1"/>
      <c r="CN1727" s="1"/>
      <c r="CO1727" s="1"/>
      <c r="CP1727" s="1"/>
      <c r="CQ1727" s="1"/>
      <c r="CR1727" s="1"/>
      <c r="CS1727" s="1"/>
      <c r="CT1727" s="1"/>
      <c r="CU1727" s="1"/>
      <c r="CV1727" s="1"/>
      <c r="CW1727" s="1"/>
      <c r="CX1727" s="1"/>
      <c r="CY1727" s="1"/>
    </row>
    <row r="1728" spans="1:103" hidden="1" x14ac:dyDescent="0.25">
      <c r="A1728" s="1"/>
      <c r="B1728" s="1"/>
      <c r="E1728" s="16" t="s">
        <v>257</v>
      </c>
      <c r="F1728" s="59" t="s">
        <v>258</v>
      </c>
      <c r="G1728" s="17">
        <f>'[1]ბიუჯეტი-საყვარელიძე'!D122</f>
        <v>0</v>
      </c>
      <c r="H1728" s="17">
        <f>'[1]ბიუჯეტი-საყვარელიძე'!E122</f>
        <v>0</v>
      </c>
      <c r="I1728" s="17">
        <f>'[1]ბიუჯეტი-საყვარელიძე'!F122</f>
        <v>0</v>
      </c>
      <c r="J1728" s="17">
        <f>'[1]ბიუჯეტი-საყვარელიძე'!G122</f>
        <v>0</v>
      </c>
      <c r="K1728" s="18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  <c r="BR1728" s="1"/>
      <c r="BS1728" s="1"/>
      <c r="BT1728" s="1"/>
      <c r="BU1728" s="1"/>
      <c r="BV1728" s="1"/>
      <c r="BW1728" s="1"/>
      <c r="BX1728" s="1"/>
      <c r="BY1728" s="1"/>
      <c r="BZ1728" s="1"/>
      <c r="CA1728" s="1"/>
      <c r="CB1728" s="1"/>
      <c r="CC1728" s="1"/>
      <c r="CD1728" s="1"/>
      <c r="CE1728" s="1"/>
      <c r="CF1728" s="1"/>
      <c r="CG1728" s="1"/>
      <c r="CH1728" s="1"/>
      <c r="CI1728" s="1"/>
      <c r="CJ1728" s="1"/>
      <c r="CK1728" s="1"/>
      <c r="CL1728" s="1"/>
      <c r="CM1728" s="1"/>
      <c r="CN1728" s="1"/>
      <c r="CO1728" s="1"/>
      <c r="CP1728" s="1"/>
      <c r="CQ1728" s="1"/>
      <c r="CR1728" s="1"/>
      <c r="CS1728" s="1"/>
      <c r="CT1728" s="1"/>
      <c r="CU1728" s="1"/>
      <c r="CV1728" s="1"/>
      <c r="CW1728" s="1"/>
      <c r="CX1728" s="1"/>
      <c r="CY1728" s="1"/>
    </row>
    <row r="1729" spans="1:103" hidden="1" x14ac:dyDescent="0.25">
      <c r="A1729" s="1"/>
      <c r="B1729" s="1"/>
      <c r="E1729" s="16" t="s">
        <v>259</v>
      </c>
      <c r="F1729" s="59" t="s">
        <v>260</v>
      </c>
      <c r="G1729" s="17">
        <f>'[1]ბიუჯეტი-საყვარელიძე'!D123</f>
        <v>0</v>
      </c>
      <c r="H1729" s="17">
        <f>'[1]ბიუჯეტი-საყვარელიძე'!E123</f>
        <v>0</v>
      </c>
      <c r="I1729" s="17">
        <f>'[1]ბიუჯეტი-საყვარელიძე'!F123</f>
        <v>0</v>
      </c>
      <c r="J1729" s="17">
        <f>'[1]ბიუჯეტი-საყვარელიძე'!G123</f>
        <v>0</v>
      </c>
      <c r="K1729" s="18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  <c r="BR1729" s="1"/>
      <c r="BS1729" s="1"/>
      <c r="BT1729" s="1"/>
      <c r="BU1729" s="1"/>
      <c r="BV1729" s="1"/>
      <c r="BW1729" s="1"/>
      <c r="BX1729" s="1"/>
      <c r="BY1729" s="1"/>
      <c r="BZ1729" s="1"/>
      <c r="CA1729" s="1"/>
      <c r="CB1729" s="1"/>
      <c r="CC1729" s="1"/>
      <c r="CD1729" s="1"/>
      <c r="CE1729" s="1"/>
      <c r="CF1729" s="1"/>
      <c r="CG1729" s="1"/>
      <c r="CH1729" s="1"/>
      <c r="CI1729" s="1"/>
      <c r="CJ1729" s="1"/>
      <c r="CK1729" s="1"/>
      <c r="CL1729" s="1"/>
      <c r="CM1729" s="1"/>
      <c r="CN1729" s="1"/>
      <c r="CO1729" s="1"/>
      <c r="CP1729" s="1"/>
      <c r="CQ1729" s="1"/>
      <c r="CR1729" s="1"/>
      <c r="CS1729" s="1"/>
      <c r="CT1729" s="1"/>
      <c r="CU1729" s="1"/>
      <c r="CV1729" s="1"/>
      <c r="CW1729" s="1"/>
      <c r="CX1729" s="1"/>
      <c r="CY1729" s="1"/>
    </row>
    <row r="1730" spans="1:103" hidden="1" x14ac:dyDescent="0.25">
      <c r="A1730" s="1"/>
      <c r="B1730" s="1"/>
      <c r="E1730" s="16" t="s">
        <v>261</v>
      </c>
      <c r="F1730" s="59" t="s">
        <v>262</v>
      </c>
      <c r="G1730" s="17">
        <f>'[1]ბიუჯეტი-საყვარელიძე'!D124</f>
        <v>0</v>
      </c>
      <c r="H1730" s="17">
        <f>'[1]ბიუჯეტი-საყვარელიძე'!E124</f>
        <v>0</v>
      </c>
      <c r="I1730" s="17">
        <f>'[1]ბიუჯეტი-საყვარელიძე'!F124</f>
        <v>0</v>
      </c>
      <c r="J1730" s="17">
        <f>'[1]ბიუჯეტი-საყვარელიძე'!G124</f>
        <v>0</v>
      </c>
      <c r="K1730" s="18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  <c r="BR1730" s="1"/>
      <c r="BS1730" s="1"/>
      <c r="BT1730" s="1"/>
      <c r="BU1730" s="1"/>
      <c r="BV1730" s="1"/>
      <c r="BW1730" s="1"/>
      <c r="BX1730" s="1"/>
      <c r="BY1730" s="1"/>
      <c r="BZ1730" s="1"/>
      <c r="CA1730" s="1"/>
      <c r="CB1730" s="1"/>
      <c r="CC1730" s="1"/>
      <c r="CD1730" s="1"/>
      <c r="CE1730" s="1"/>
      <c r="CF1730" s="1"/>
      <c r="CG1730" s="1"/>
      <c r="CH1730" s="1"/>
      <c r="CI1730" s="1"/>
      <c r="CJ1730" s="1"/>
      <c r="CK1730" s="1"/>
      <c r="CL1730" s="1"/>
      <c r="CM1730" s="1"/>
      <c r="CN1730" s="1"/>
      <c r="CO1730" s="1"/>
      <c r="CP1730" s="1"/>
      <c r="CQ1730" s="1"/>
      <c r="CR1730" s="1"/>
      <c r="CS1730" s="1"/>
      <c r="CT1730" s="1"/>
      <c r="CU1730" s="1"/>
      <c r="CV1730" s="1"/>
      <c r="CW1730" s="1"/>
      <c r="CX1730" s="1"/>
      <c r="CY1730" s="1"/>
    </row>
    <row r="1731" spans="1:103" hidden="1" x14ac:dyDescent="0.25">
      <c r="A1731" s="1"/>
      <c r="B1731" s="1"/>
      <c r="E1731" s="16" t="s">
        <v>263</v>
      </c>
      <c r="F1731" s="22" t="s">
        <v>264</v>
      </c>
      <c r="G1731" s="17">
        <f>'[1]ბიუჯეტი-საყვარელიძე'!D125</f>
        <v>0</v>
      </c>
      <c r="H1731" s="17">
        <f>'[1]ბიუჯეტი-საყვარელიძე'!E125</f>
        <v>0</v>
      </c>
      <c r="I1731" s="17">
        <f>'[1]ბიუჯეტი-საყვარელიძე'!F125</f>
        <v>0</v>
      </c>
      <c r="J1731" s="17">
        <f>'[1]ბიუჯეტი-საყვარელიძე'!G125</f>
        <v>0</v>
      </c>
      <c r="K1731" s="18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  <c r="BR1731" s="1"/>
      <c r="BS1731" s="1"/>
      <c r="BT1731" s="1"/>
      <c r="BU1731" s="1"/>
      <c r="BV1731" s="1"/>
      <c r="BW1731" s="1"/>
      <c r="BX1731" s="1"/>
      <c r="BY1731" s="1"/>
      <c r="BZ1731" s="1"/>
      <c r="CA1731" s="1"/>
      <c r="CB1731" s="1"/>
      <c r="CC1731" s="1"/>
      <c r="CD1731" s="1"/>
      <c r="CE1731" s="1"/>
      <c r="CF1731" s="1"/>
      <c r="CG1731" s="1"/>
      <c r="CH1731" s="1"/>
      <c r="CI1731" s="1"/>
      <c r="CJ1731" s="1"/>
      <c r="CK1731" s="1"/>
      <c r="CL1731" s="1"/>
      <c r="CM1731" s="1"/>
      <c r="CN1731" s="1"/>
      <c r="CO1731" s="1"/>
      <c r="CP1731" s="1"/>
      <c r="CQ1731" s="1"/>
      <c r="CR1731" s="1"/>
      <c r="CS1731" s="1"/>
      <c r="CT1731" s="1"/>
      <c r="CU1731" s="1"/>
      <c r="CV1731" s="1"/>
      <c r="CW1731" s="1"/>
      <c r="CX1731" s="1"/>
      <c r="CY1731" s="1"/>
    </row>
    <row r="1732" spans="1:103" hidden="1" x14ac:dyDescent="0.25">
      <c r="A1732" s="1"/>
      <c r="B1732" s="1"/>
      <c r="E1732" s="16" t="s">
        <v>265</v>
      </c>
      <c r="F1732" s="59" t="s">
        <v>97</v>
      </c>
      <c r="G1732" s="17">
        <f>'[1]ბიუჯეტი-საყვარელიძე'!D126</f>
        <v>0</v>
      </c>
      <c r="H1732" s="17">
        <f>'[1]ბიუჯეტი-საყვარელიძე'!E126</f>
        <v>0</v>
      </c>
      <c r="I1732" s="17">
        <f>'[1]ბიუჯეტი-საყვარელიძე'!F126</f>
        <v>0</v>
      </c>
      <c r="J1732" s="17">
        <f>'[1]ბიუჯეტი-საყვარელიძე'!G126</f>
        <v>0</v>
      </c>
      <c r="K1732" s="18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  <c r="BR1732" s="1"/>
      <c r="BS1732" s="1"/>
      <c r="BT1732" s="1"/>
      <c r="BU1732" s="1"/>
      <c r="BV1732" s="1"/>
      <c r="BW1732" s="1"/>
      <c r="BX1732" s="1"/>
      <c r="BY1732" s="1"/>
      <c r="BZ1732" s="1"/>
      <c r="CA1732" s="1"/>
      <c r="CB1732" s="1"/>
      <c r="CC1732" s="1"/>
      <c r="CD1732" s="1"/>
      <c r="CE1732" s="1"/>
      <c r="CF1732" s="1"/>
      <c r="CG1732" s="1"/>
      <c r="CH1732" s="1"/>
      <c r="CI1732" s="1"/>
      <c r="CJ1732" s="1"/>
      <c r="CK1732" s="1"/>
      <c r="CL1732" s="1"/>
      <c r="CM1732" s="1"/>
      <c r="CN1732" s="1"/>
      <c r="CO1732" s="1"/>
      <c r="CP1732" s="1"/>
      <c r="CQ1732" s="1"/>
      <c r="CR1732" s="1"/>
      <c r="CS1732" s="1"/>
      <c r="CT1732" s="1"/>
      <c r="CU1732" s="1"/>
      <c r="CV1732" s="1"/>
      <c r="CW1732" s="1"/>
      <c r="CX1732" s="1"/>
      <c r="CY1732" s="1"/>
    </row>
    <row r="1733" spans="1:103" hidden="1" x14ac:dyDescent="0.25">
      <c r="A1733" s="1"/>
      <c r="B1733" s="1"/>
      <c r="E1733" s="16" t="s">
        <v>266</v>
      </c>
      <c r="F1733" s="59" t="s">
        <v>99</v>
      </c>
      <c r="G1733" s="17">
        <f>'[1]ბიუჯეტი-საყვარელიძე'!D127</f>
        <v>0</v>
      </c>
      <c r="H1733" s="17">
        <f>'[1]ბიუჯეტი-საყვარელიძე'!E127</f>
        <v>0</v>
      </c>
      <c r="I1733" s="17">
        <f>'[1]ბიუჯეტი-საყვარელიძე'!F127</f>
        <v>0</v>
      </c>
      <c r="J1733" s="17">
        <f>'[1]ბიუჯეტი-საყვარელიძე'!G127</f>
        <v>0</v>
      </c>
      <c r="K1733" s="18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  <c r="BR1733" s="1"/>
      <c r="BS1733" s="1"/>
      <c r="BT1733" s="1"/>
      <c r="BU1733" s="1"/>
      <c r="BV1733" s="1"/>
      <c r="BW1733" s="1"/>
      <c r="BX1733" s="1"/>
      <c r="BY1733" s="1"/>
      <c r="BZ1733" s="1"/>
      <c r="CA1733" s="1"/>
      <c r="CB1733" s="1"/>
      <c r="CC1733" s="1"/>
      <c r="CD1733" s="1"/>
      <c r="CE1733" s="1"/>
      <c r="CF1733" s="1"/>
      <c r="CG1733" s="1"/>
      <c r="CH1733" s="1"/>
      <c r="CI1733" s="1"/>
      <c r="CJ1733" s="1"/>
      <c r="CK1733" s="1"/>
      <c r="CL1733" s="1"/>
      <c r="CM1733" s="1"/>
      <c r="CN1733" s="1"/>
      <c r="CO1733" s="1"/>
      <c r="CP1733" s="1"/>
      <c r="CQ1733" s="1"/>
      <c r="CR1733" s="1"/>
      <c r="CS1733" s="1"/>
      <c r="CT1733" s="1"/>
      <c r="CU1733" s="1"/>
      <c r="CV1733" s="1"/>
      <c r="CW1733" s="1"/>
      <c r="CX1733" s="1"/>
      <c r="CY1733" s="1"/>
    </row>
    <row r="1734" spans="1:103" hidden="1" x14ac:dyDescent="0.25">
      <c r="A1734" s="1"/>
      <c r="B1734" s="1"/>
      <c r="E1734" s="16" t="s">
        <v>267</v>
      </c>
      <c r="F1734" s="59" t="s">
        <v>268</v>
      </c>
      <c r="G1734" s="17">
        <f>'[1]ბიუჯეტი-საყვარელიძე'!D128</f>
        <v>0</v>
      </c>
      <c r="H1734" s="17">
        <f>'[1]ბიუჯეტი-საყვარელიძე'!E128</f>
        <v>0</v>
      </c>
      <c r="I1734" s="17">
        <f>'[1]ბიუჯეტი-საყვარელიძე'!F128</f>
        <v>0</v>
      </c>
      <c r="J1734" s="17">
        <f>'[1]ბიუჯეტი-საყვარელიძე'!G128</f>
        <v>0</v>
      </c>
      <c r="K1734" s="18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  <c r="BR1734" s="1"/>
      <c r="BS1734" s="1"/>
      <c r="BT1734" s="1"/>
      <c r="BU1734" s="1"/>
      <c r="BV1734" s="1"/>
      <c r="BW1734" s="1"/>
      <c r="BX1734" s="1"/>
      <c r="BY1734" s="1"/>
      <c r="BZ1734" s="1"/>
      <c r="CA1734" s="1"/>
      <c r="CB1734" s="1"/>
      <c r="CC1734" s="1"/>
      <c r="CD1734" s="1"/>
      <c r="CE1734" s="1"/>
      <c r="CF1734" s="1"/>
      <c r="CG1734" s="1"/>
      <c r="CH1734" s="1"/>
      <c r="CI1734" s="1"/>
      <c r="CJ1734" s="1"/>
      <c r="CK1734" s="1"/>
      <c r="CL1734" s="1"/>
      <c r="CM1734" s="1"/>
      <c r="CN1734" s="1"/>
      <c r="CO1734" s="1"/>
      <c r="CP1734" s="1"/>
      <c r="CQ1734" s="1"/>
      <c r="CR1734" s="1"/>
      <c r="CS1734" s="1"/>
      <c r="CT1734" s="1"/>
      <c r="CU1734" s="1"/>
      <c r="CV1734" s="1"/>
      <c r="CW1734" s="1"/>
      <c r="CX1734" s="1"/>
      <c r="CY1734" s="1"/>
    </row>
    <row r="1735" spans="1:103" hidden="1" x14ac:dyDescent="0.25">
      <c r="A1735" s="1"/>
      <c r="B1735" s="1"/>
      <c r="E1735" s="16" t="s">
        <v>269</v>
      </c>
      <c r="F1735" s="59" t="s">
        <v>109</v>
      </c>
      <c r="G1735" s="17">
        <f>'[1]ბიუჯეტი-საყვარელიძე'!D129</f>
        <v>0</v>
      </c>
      <c r="H1735" s="17">
        <f>'[1]ბიუჯეტი-საყვარელიძე'!E129</f>
        <v>0</v>
      </c>
      <c r="I1735" s="17">
        <f>'[1]ბიუჯეტი-საყვარელიძე'!F129</f>
        <v>0</v>
      </c>
      <c r="J1735" s="17">
        <f>'[1]ბიუჯეტი-საყვარელიძე'!G129</f>
        <v>0</v>
      </c>
      <c r="K1735" s="18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  <c r="BR1735" s="1"/>
      <c r="BS1735" s="1"/>
      <c r="BT1735" s="1"/>
      <c r="BU1735" s="1"/>
      <c r="BV1735" s="1"/>
      <c r="BW1735" s="1"/>
      <c r="BX1735" s="1"/>
      <c r="BY1735" s="1"/>
      <c r="BZ1735" s="1"/>
      <c r="CA1735" s="1"/>
      <c r="CB1735" s="1"/>
      <c r="CC1735" s="1"/>
      <c r="CD1735" s="1"/>
      <c r="CE1735" s="1"/>
      <c r="CF1735" s="1"/>
      <c r="CG1735" s="1"/>
      <c r="CH1735" s="1"/>
      <c r="CI1735" s="1"/>
      <c r="CJ1735" s="1"/>
      <c r="CK1735" s="1"/>
      <c r="CL1735" s="1"/>
      <c r="CM1735" s="1"/>
      <c r="CN1735" s="1"/>
      <c r="CO1735" s="1"/>
      <c r="CP1735" s="1"/>
      <c r="CQ1735" s="1"/>
      <c r="CR1735" s="1"/>
      <c r="CS1735" s="1"/>
      <c r="CT1735" s="1"/>
      <c r="CU1735" s="1"/>
      <c r="CV1735" s="1"/>
      <c r="CW1735" s="1"/>
      <c r="CX1735" s="1"/>
      <c r="CY1735" s="1"/>
    </row>
    <row r="1736" spans="1:103" hidden="1" x14ac:dyDescent="0.25">
      <c r="A1736" s="1"/>
      <c r="B1736" s="1"/>
      <c r="E1736" s="16" t="s">
        <v>270</v>
      </c>
      <c r="F1736" s="59" t="s">
        <v>271</v>
      </c>
      <c r="G1736" s="17">
        <f>'[1]ბიუჯეტი-საყვარელიძე'!D130</f>
        <v>0</v>
      </c>
      <c r="H1736" s="17">
        <f>'[1]ბიუჯეტი-საყვარელიძე'!E130</f>
        <v>0</v>
      </c>
      <c r="I1736" s="17">
        <f>'[1]ბიუჯეტი-საყვარელიძე'!F130</f>
        <v>0</v>
      </c>
      <c r="J1736" s="17">
        <f>'[1]ბიუჯეტი-საყვარელიძე'!G130</f>
        <v>0</v>
      </c>
      <c r="K1736" s="18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  <c r="BR1736" s="1"/>
      <c r="BS1736" s="1"/>
      <c r="BT1736" s="1"/>
      <c r="BU1736" s="1"/>
      <c r="BV1736" s="1"/>
      <c r="BW1736" s="1"/>
      <c r="BX1736" s="1"/>
      <c r="BY1736" s="1"/>
      <c r="BZ1736" s="1"/>
      <c r="CA1736" s="1"/>
      <c r="CB1736" s="1"/>
      <c r="CC1736" s="1"/>
      <c r="CD1736" s="1"/>
      <c r="CE1736" s="1"/>
      <c r="CF1736" s="1"/>
      <c r="CG1736" s="1"/>
      <c r="CH1736" s="1"/>
      <c r="CI1736" s="1"/>
      <c r="CJ1736" s="1"/>
      <c r="CK1736" s="1"/>
      <c r="CL1736" s="1"/>
      <c r="CM1736" s="1"/>
      <c r="CN1736" s="1"/>
      <c r="CO1736" s="1"/>
      <c r="CP1736" s="1"/>
      <c r="CQ1736" s="1"/>
      <c r="CR1736" s="1"/>
      <c r="CS1736" s="1"/>
      <c r="CT1736" s="1"/>
      <c r="CU1736" s="1"/>
      <c r="CV1736" s="1"/>
      <c r="CW1736" s="1"/>
      <c r="CX1736" s="1"/>
      <c r="CY1736" s="1"/>
    </row>
    <row r="1737" spans="1:103" hidden="1" x14ac:dyDescent="0.25">
      <c r="A1737" s="1"/>
      <c r="B1737" s="1"/>
      <c r="E1737" s="16" t="s">
        <v>272</v>
      </c>
      <c r="F1737" s="59" t="s">
        <v>273</v>
      </c>
      <c r="G1737" s="17">
        <f>'[1]ბიუჯეტი-საყვარელიძე'!D131</f>
        <v>0</v>
      </c>
      <c r="H1737" s="17">
        <f>'[1]ბიუჯეტი-საყვარელიძე'!E131</f>
        <v>0</v>
      </c>
      <c r="I1737" s="17">
        <f>'[1]ბიუჯეტი-საყვარელიძე'!F131</f>
        <v>0</v>
      </c>
      <c r="J1737" s="17">
        <f>'[1]ბიუჯეტი-საყვარელიძე'!G131</f>
        <v>0</v>
      </c>
      <c r="K1737" s="18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  <c r="BR1737" s="1"/>
      <c r="BS1737" s="1"/>
      <c r="BT1737" s="1"/>
      <c r="BU1737" s="1"/>
      <c r="BV1737" s="1"/>
      <c r="BW1737" s="1"/>
      <c r="BX1737" s="1"/>
      <c r="BY1737" s="1"/>
      <c r="BZ1737" s="1"/>
      <c r="CA1737" s="1"/>
      <c r="CB1737" s="1"/>
      <c r="CC1737" s="1"/>
      <c r="CD1737" s="1"/>
      <c r="CE1737" s="1"/>
      <c r="CF1737" s="1"/>
      <c r="CG1737" s="1"/>
      <c r="CH1737" s="1"/>
      <c r="CI1737" s="1"/>
      <c r="CJ1737" s="1"/>
      <c r="CK1737" s="1"/>
      <c r="CL1737" s="1"/>
      <c r="CM1737" s="1"/>
      <c r="CN1737" s="1"/>
      <c r="CO1737" s="1"/>
      <c r="CP1737" s="1"/>
      <c r="CQ1737" s="1"/>
      <c r="CR1737" s="1"/>
      <c r="CS1737" s="1"/>
      <c r="CT1737" s="1"/>
      <c r="CU1737" s="1"/>
      <c r="CV1737" s="1"/>
      <c r="CW1737" s="1"/>
      <c r="CX1737" s="1"/>
      <c r="CY1737" s="1"/>
    </row>
    <row r="1738" spans="1:103" hidden="1" x14ac:dyDescent="0.25">
      <c r="A1738" s="1"/>
      <c r="B1738" s="1"/>
      <c r="E1738" s="16" t="s">
        <v>274</v>
      </c>
      <c r="F1738" s="59" t="s">
        <v>275</v>
      </c>
      <c r="G1738" s="17">
        <f>'[1]ბიუჯეტი-საყვარელიძე'!D132</f>
        <v>0</v>
      </c>
      <c r="H1738" s="17">
        <f>'[1]ბიუჯეტი-საყვარელიძე'!E132</f>
        <v>0</v>
      </c>
      <c r="I1738" s="17">
        <f>'[1]ბიუჯეტი-საყვარელიძე'!F132</f>
        <v>0</v>
      </c>
      <c r="J1738" s="17">
        <f>'[1]ბიუჯეტი-საყვარელიძე'!G132</f>
        <v>0</v>
      </c>
      <c r="K1738" s="18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  <c r="BR1738" s="1"/>
      <c r="BS1738" s="1"/>
      <c r="BT1738" s="1"/>
      <c r="BU1738" s="1"/>
      <c r="BV1738" s="1"/>
      <c r="BW1738" s="1"/>
      <c r="BX1738" s="1"/>
      <c r="BY1738" s="1"/>
      <c r="BZ1738" s="1"/>
      <c r="CA1738" s="1"/>
      <c r="CB1738" s="1"/>
      <c r="CC1738" s="1"/>
      <c r="CD1738" s="1"/>
      <c r="CE1738" s="1"/>
      <c r="CF1738" s="1"/>
      <c r="CG1738" s="1"/>
      <c r="CH1738" s="1"/>
      <c r="CI1738" s="1"/>
      <c r="CJ1738" s="1"/>
      <c r="CK1738" s="1"/>
      <c r="CL1738" s="1"/>
      <c r="CM1738" s="1"/>
      <c r="CN1738" s="1"/>
      <c r="CO1738" s="1"/>
      <c r="CP1738" s="1"/>
      <c r="CQ1738" s="1"/>
      <c r="CR1738" s="1"/>
      <c r="CS1738" s="1"/>
      <c r="CT1738" s="1"/>
      <c r="CU1738" s="1"/>
      <c r="CV1738" s="1"/>
      <c r="CW1738" s="1"/>
      <c r="CX1738" s="1"/>
      <c r="CY1738" s="1"/>
    </row>
    <row r="1739" spans="1:103" hidden="1" x14ac:dyDescent="0.25">
      <c r="A1739" s="1"/>
      <c r="B1739" s="1"/>
      <c r="E1739" s="16" t="s">
        <v>276</v>
      </c>
      <c r="F1739" s="59" t="s">
        <v>277</v>
      </c>
      <c r="G1739" s="17">
        <f>'[1]ბიუჯეტი-საყვარელიძე'!D133</f>
        <v>0</v>
      </c>
      <c r="H1739" s="17">
        <f>'[1]ბიუჯეტი-საყვარელიძე'!E133</f>
        <v>0</v>
      </c>
      <c r="I1739" s="17">
        <f>'[1]ბიუჯეტი-საყვარელიძე'!F133</f>
        <v>0</v>
      </c>
      <c r="J1739" s="17">
        <f>'[1]ბიუჯეტი-საყვარელიძე'!G133</f>
        <v>0</v>
      </c>
      <c r="K1739" s="18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  <c r="BR1739" s="1"/>
      <c r="BS1739" s="1"/>
      <c r="BT1739" s="1"/>
      <c r="BU1739" s="1"/>
      <c r="BV1739" s="1"/>
      <c r="BW1739" s="1"/>
      <c r="BX1739" s="1"/>
      <c r="BY1739" s="1"/>
      <c r="BZ1739" s="1"/>
      <c r="CA1739" s="1"/>
      <c r="CB1739" s="1"/>
      <c r="CC1739" s="1"/>
      <c r="CD1739" s="1"/>
      <c r="CE1739" s="1"/>
      <c r="CF1739" s="1"/>
      <c r="CG1739" s="1"/>
      <c r="CH1739" s="1"/>
      <c r="CI1739" s="1"/>
      <c r="CJ1739" s="1"/>
      <c r="CK1739" s="1"/>
      <c r="CL1739" s="1"/>
      <c r="CM1739" s="1"/>
      <c r="CN1739" s="1"/>
      <c r="CO1739" s="1"/>
      <c r="CP1739" s="1"/>
      <c r="CQ1739" s="1"/>
      <c r="CR1739" s="1"/>
      <c r="CS1739" s="1"/>
      <c r="CT1739" s="1"/>
      <c r="CU1739" s="1"/>
      <c r="CV1739" s="1"/>
      <c r="CW1739" s="1"/>
      <c r="CX1739" s="1"/>
      <c r="CY1739" s="1"/>
    </row>
    <row r="1740" spans="1:103" hidden="1" x14ac:dyDescent="0.25">
      <c r="A1740" s="1"/>
      <c r="B1740" s="1"/>
      <c r="E1740" s="16" t="s">
        <v>278</v>
      </c>
      <c r="F1740" s="59" t="s">
        <v>111</v>
      </c>
      <c r="G1740" s="17">
        <f>'[1]ბიუჯეტი-საყვარელიძე'!D134</f>
        <v>0</v>
      </c>
      <c r="H1740" s="17">
        <f>'[1]ბიუჯეტი-საყვარელიძე'!E134</f>
        <v>0</v>
      </c>
      <c r="I1740" s="17">
        <f>'[1]ბიუჯეტი-საყვარელიძე'!F134</f>
        <v>0</v>
      </c>
      <c r="J1740" s="17">
        <f>'[1]ბიუჯეტი-საყვარელიძე'!G134</f>
        <v>0</v>
      </c>
      <c r="K1740" s="18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  <c r="BU1740" s="1"/>
      <c r="BV1740" s="1"/>
      <c r="BW1740" s="1"/>
      <c r="BX1740" s="1"/>
      <c r="BY1740" s="1"/>
      <c r="BZ1740" s="1"/>
      <c r="CA1740" s="1"/>
      <c r="CB1740" s="1"/>
      <c r="CC1740" s="1"/>
      <c r="CD1740" s="1"/>
      <c r="CE1740" s="1"/>
      <c r="CF1740" s="1"/>
      <c r="CG1740" s="1"/>
      <c r="CH1740" s="1"/>
      <c r="CI1740" s="1"/>
      <c r="CJ1740" s="1"/>
      <c r="CK1740" s="1"/>
      <c r="CL1740" s="1"/>
      <c r="CM1740" s="1"/>
      <c r="CN1740" s="1"/>
      <c r="CO1740" s="1"/>
      <c r="CP1740" s="1"/>
      <c r="CQ1740" s="1"/>
      <c r="CR1740" s="1"/>
      <c r="CS1740" s="1"/>
      <c r="CT1740" s="1"/>
      <c r="CU1740" s="1"/>
      <c r="CV1740" s="1"/>
      <c r="CW1740" s="1"/>
      <c r="CX1740" s="1"/>
      <c r="CY1740" s="1"/>
    </row>
    <row r="1741" spans="1:103" hidden="1" x14ac:dyDescent="0.25">
      <c r="A1741" s="1"/>
      <c r="B1741" s="1"/>
      <c r="E1741" s="16" t="s">
        <v>279</v>
      </c>
      <c r="F1741" s="59" t="s">
        <v>280</v>
      </c>
      <c r="G1741" s="17">
        <f>'[1]ბიუჯეტი-საყვარელიძე'!D135</f>
        <v>0</v>
      </c>
      <c r="H1741" s="17">
        <f>'[1]ბიუჯეტი-საყვარელიძე'!E135</f>
        <v>0</v>
      </c>
      <c r="I1741" s="17">
        <f>'[1]ბიუჯეტი-საყვარელიძე'!F135</f>
        <v>0</v>
      </c>
      <c r="J1741" s="17">
        <f>'[1]ბიუჯეტი-საყვარელიძე'!G135</f>
        <v>0</v>
      </c>
      <c r="K1741" s="18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  <c r="BR1741" s="1"/>
      <c r="BS1741" s="1"/>
      <c r="BT1741" s="1"/>
      <c r="BU1741" s="1"/>
      <c r="BV1741" s="1"/>
      <c r="BW1741" s="1"/>
      <c r="BX1741" s="1"/>
      <c r="BY1741" s="1"/>
      <c r="BZ1741" s="1"/>
      <c r="CA1741" s="1"/>
      <c r="CB1741" s="1"/>
      <c r="CC1741" s="1"/>
      <c r="CD1741" s="1"/>
      <c r="CE1741" s="1"/>
      <c r="CF1741" s="1"/>
      <c r="CG1741" s="1"/>
      <c r="CH1741" s="1"/>
      <c r="CI1741" s="1"/>
      <c r="CJ1741" s="1"/>
      <c r="CK1741" s="1"/>
      <c r="CL1741" s="1"/>
      <c r="CM1741" s="1"/>
      <c r="CN1741" s="1"/>
      <c r="CO1741" s="1"/>
      <c r="CP1741" s="1"/>
      <c r="CQ1741" s="1"/>
      <c r="CR1741" s="1"/>
      <c r="CS1741" s="1"/>
      <c r="CT1741" s="1"/>
      <c r="CU1741" s="1"/>
      <c r="CV1741" s="1"/>
      <c r="CW1741" s="1"/>
      <c r="CX1741" s="1"/>
      <c r="CY1741" s="1"/>
    </row>
    <row r="1742" spans="1:103" hidden="1" x14ac:dyDescent="0.25">
      <c r="A1742" s="1"/>
      <c r="B1742" s="1"/>
      <c r="E1742" s="16" t="s">
        <v>281</v>
      </c>
      <c r="F1742" s="59" t="s">
        <v>282</v>
      </c>
      <c r="G1742" s="17">
        <f>'[1]ბიუჯეტი-საყვარელიძე'!D136</f>
        <v>0</v>
      </c>
      <c r="H1742" s="17">
        <f>'[1]ბიუჯეტი-საყვარელიძე'!E136</f>
        <v>0</v>
      </c>
      <c r="I1742" s="17">
        <f>'[1]ბიუჯეტი-საყვარელიძე'!F136</f>
        <v>0</v>
      </c>
      <c r="J1742" s="17">
        <f>'[1]ბიუჯეტი-საყვარელიძე'!G136</f>
        <v>0</v>
      </c>
      <c r="K1742" s="18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  <c r="BR1742" s="1"/>
      <c r="BS1742" s="1"/>
      <c r="BT1742" s="1"/>
      <c r="BU1742" s="1"/>
      <c r="BV1742" s="1"/>
      <c r="BW1742" s="1"/>
      <c r="BX1742" s="1"/>
      <c r="BY1742" s="1"/>
      <c r="BZ1742" s="1"/>
      <c r="CA1742" s="1"/>
      <c r="CB1742" s="1"/>
      <c r="CC1742" s="1"/>
      <c r="CD1742" s="1"/>
      <c r="CE1742" s="1"/>
      <c r="CF1742" s="1"/>
      <c r="CG1742" s="1"/>
      <c r="CH1742" s="1"/>
      <c r="CI1742" s="1"/>
      <c r="CJ1742" s="1"/>
      <c r="CK1742" s="1"/>
      <c r="CL1742" s="1"/>
      <c r="CM1742" s="1"/>
      <c r="CN1742" s="1"/>
      <c r="CO1742" s="1"/>
      <c r="CP1742" s="1"/>
      <c r="CQ1742" s="1"/>
      <c r="CR1742" s="1"/>
      <c r="CS1742" s="1"/>
      <c r="CT1742" s="1"/>
      <c r="CU1742" s="1"/>
      <c r="CV1742" s="1"/>
      <c r="CW1742" s="1"/>
      <c r="CX1742" s="1"/>
      <c r="CY1742" s="1"/>
    </row>
    <row r="1743" spans="1:103" hidden="1" x14ac:dyDescent="0.25">
      <c r="A1743" s="1"/>
      <c r="B1743" s="1"/>
      <c r="E1743" s="16" t="s">
        <v>283</v>
      </c>
      <c r="F1743" s="59" t="s">
        <v>284</v>
      </c>
      <c r="G1743" s="17">
        <f>'[1]ბიუჯეტი-საყვარელიძე'!D137</f>
        <v>0</v>
      </c>
      <c r="H1743" s="17">
        <f>'[1]ბიუჯეტი-საყვარელიძე'!E137</f>
        <v>0</v>
      </c>
      <c r="I1743" s="17">
        <f>'[1]ბიუჯეტი-საყვარელიძე'!F137</f>
        <v>0</v>
      </c>
      <c r="J1743" s="17">
        <f>'[1]ბიუჯეტი-საყვარელიძე'!G137</f>
        <v>0</v>
      </c>
      <c r="K1743" s="18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  <c r="BR1743" s="1"/>
      <c r="BS1743" s="1"/>
      <c r="BT1743" s="1"/>
      <c r="BU1743" s="1"/>
      <c r="BV1743" s="1"/>
      <c r="BW1743" s="1"/>
      <c r="BX1743" s="1"/>
      <c r="BY1743" s="1"/>
      <c r="BZ1743" s="1"/>
      <c r="CA1743" s="1"/>
      <c r="CB1743" s="1"/>
      <c r="CC1743" s="1"/>
      <c r="CD1743" s="1"/>
      <c r="CE1743" s="1"/>
      <c r="CF1743" s="1"/>
      <c r="CG1743" s="1"/>
      <c r="CH1743" s="1"/>
      <c r="CI1743" s="1"/>
      <c r="CJ1743" s="1"/>
      <c r="CK1743" s="1"/>
      <c r="CL1743" s="1"/>
      <c r="CM1743" s="1"/>
      <c r="CN1743" s="1"/>
      <c r="CO1743" s="1"/>
      <c r="CP1743" s="1"/>
      <c r="CQ1743" s="1"/>
      <c r="CR1743" s="1"/>
      <c r="CS1743" s="1"/>
      <c r="CT1743" s="1"/>
      <c r="CU1743" s="1"/>
      <c r="CV1743" s="1"/>
      <c r="CW1743" s="1"/>
      <c r="CX1743" s="1"/>
      <c r="CY1743" s="1"/>
    </row>
    <row r="1744" spans="1:103" hidden="1" x14ac:dyDescent="0.25">
      <c r="A1744" s="1"/>
      <c r="B1744" s="1"/>
      <c r="E1744" s="16" t="s">
        <v>285</v>
      </c>
      <c r="F1744" s="59" t="s">
        <v>123</v>
      </c>
      <c r="G1744" s="17">
        <f>'[1]ბიუჯეტი-საყვარელიძე'!D138</f>
        <v>0</v>
      </c>
      <c r="H1744" s="17">
        <f>'[1]ბიუჯეტი-საყვარელიძე'!E138</f>
        <v>0</v>
      </c>
      <c r="I1744" s="17">
        <f>'[1]ბიუჯეტი-საყვარელიძე'!F138</f>
        <v>0</v>
      </c>
      <c r="J1744" s="17">
        <f>'[1]ბიუჯეტი-საყვარელიძე'!G138</f>
        <v>0</v>
      </c>
      <c r="K1744" s="18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  <c r="BR1744" s="1"/>
      <c r="BS1744" s="1"/>
      <c r="BT1744" s="1"/>
      <c r="BU1744" s="1"/>
      <c r="BV1744" s="1"/>
      <c r="BW1744" s="1"/>
      <c r="BX1744" s="1"/>
      <c r="BY1744" s="1"/>
      <c r="BZ1744" s="1"/>
      <c r="CA1744" s="1"/>
      <c r="CB1744" s="1"/>
      <c r="CC1744" s="1"/>
      <c r="CD1744" s="1"/>
      <c r="CE1744" s="1"/>
      <c r="CF1744" s="1"/>
      <c r="CG1744" s="1"/>
      <c r="CH1744" s="1"/>
      <c r="CI1744" s="1"/>
      <c r="CJ1744" s="1"/>
      <c r="CK1744" s="1"/>
      <c r="CL1744" s="1"/>
      <c r="CM1744" s="1"/>
      <c r="CN1744" s="1"/>
      <c r="CO1744" s="1"/>
      <c r="CP1744" s="1"/>
      <c r="CQ1744" s="1"/>
      <c r="CR1744" s="1"/>
      <c r="CS1744" s="1"/>
      <c r="CT1744" s="1"/>
      <c r="CU1744" s="1"/>
      <c r="CV1744" s="1"/>
      <c r="CW1744" s="1"/>
      <c r="CX1744" s="1"/>
      <c r="CY1744" s="1"/>
    </row>
    <row r="1745" spans="1:103" ht="30" hidden="1" x14ac:dyDescent="0.25">
      <c r="A1745" s="1"/>
      <c r="B1745" s="1"/>
      <c r="E1745" s="16" t="s">
        <v>286</v>
      </c>
      <c r="F1745" s="59" t="s">
        <v>287</v>
      </c>
      <c r="G1745" s="17">
        <f>'[1]ბიუჯეტი-საყვარელიძე'!D139</f>
        <v>0</v>
      </c>
      <c r="H1745" s="17">
        <f>'[1]ბიუჯეტი-საყვარელიძე'!E139</f>
        <v>0</v>
      </c>
      <c r="I1745" s="17">
        <f>'[1]ბიუჯეტი-საყვარელიძე'!F139</f>
        <v>0</v>
      </c>
      <c r="J1745" s="17">
        <f>'[1]ბიუჯეტი-საყვარელიძე'!G139</f>
        <v>0</v>
      </c>
      <c r="K1745" s="18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  <c r="BR1745" s="1"/>
      <c r="BS1745" s="1"/>
      <c r="BT1745" s="1"/>
      <c r="BU1745" s="1"/>
      <c r="BV1745" s="1"/>
      <c r="BW1745" s="1"/>
      <c r="BX1745" s="1"/>
      <c r="BY1745" s="1"/>
      <c r="BZ1745" s="1"/>
      <c r="CA1745" s="1"/>
      <c r="CB1745" s="1"/>
      <c r="CC1745" s="1"/>
      <c r="CD1745" s="1"/>
      <c r="CE1745" s="1"/>
      <c r="CF1745" s="1"/>
      <c r="CG1745" s="1"/>
      <c r="CH1745" s="1"/>
      <c r="CI1745" s="1"/>
      <c r="CJ1745" s="1"/>
      <c r="CK1745" s="1"/>
      <c r="CL1745" s="1"/>
      <c r="CM1745" s="1"/>
      <c r="CN1745" s="1"/>
      <c r="CO1745" s="1"/>
      <c r="CP1745" s="1"/>
      <c r="CQ1745" s="1"/>
      <c r="CR1745" s="1"/>
      <c r="CS1745" s="1"/>
      <c r="CT1745" s="1"/>
      <c r="CU1745" s="1"/>
      <c r="CV1745" s="1"/>
      <c r="CW1745" s="1"/>
      <c r="CX1745" s="1"/>
      <c r="CY1745" s="1"/>
    </row>
    <row r="1746" spans="1:103" ht="15.75" hidden="1" x14ac:dyDescent="0.25">
      <c r="A1746" s="1"/>
      <c r="B1746" s="1"/>
      <c r="E1746" s="61" t="s">
        <v>288</v>
      </c>
      <c r="F1746" s="59" t="s">
        <v>289</v>
      </c>
      <c r="G1746" s="17">
        <f>'[1]ბიუჯეტი-საყვარელიძე'!D140</f>
        <v>0</v>
      </c>
      <c r="H1746" s="17">
        <f>'[1]ბიუჯეტი-საყვარელიძე'!E140</f>
        <v>0</v>
      </c>
      <c r="I1746" s="17">
        <f>'[1]ბიუჯეტი-საყვარელიძე'!F140</f>
        <v>0</v>
      </c>
      <c r="J1746" s="17">
        <f>'[1]ბიუჯეტი-საყვარელიძე'!G140</f>
        <v>0</v>
      </c>
      <c r="K1746" s="18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  <c r="BR1746" s="1"/>
      <c r="BS1746" s="1"/>
      <c r="BT1746" s="1"/>
      <c r="BU1746" s="1"/>
      <c r="BV1746" s="1"/>
      <c r="BW1746" s="1"/>
      <c r="BX1746" s="1"/>
      <c r="BY1746" s="1"/>
      <c r="BZ1746" s="1"/>
      <c r="CA1746" s="1"/>
      <c r="CB1746" s="1"/>
      <c r="CC1746" s="1"/>
      <c r="CD1746" s="1"/>
      <c r="CE1746" s="1"/>
      <c r="CF1746" s="1"/>
      <c r="CG1746" s="1"/>
      <c r="CH1746" s="1"/>
      <c r="CI1746" s="1"/>
      <c r="CJ1746" s="1"/>
      <c r="CK1746" s="1"/>
      <c r="CL1746" s="1"/>
      <c r="CM1746" s="1"/>
      <c r="CN1746" s="1"/>
      <c r="CO1746" s="1"/>
      <c r="CP1746" s="1"/>
      <c r="CQ1746" s="1"/>
      <c r="CR1746" s="1"/>
      <c r="CS1746" s="1"/>
      <c r="CT1746" s="1"/>
      <c r="CU1746" s="1"/>
      <c r="CV1746" s="1"/>
      <c r="CW1746" s="1"/>
      <c r="CX1746" s="1"/>
      <c r="CY1746" s="1"/>
    </row>
    <row r="1747" spans="1:103" ht="15.75" hidden="1" x14ac:dyDescent="0.25">
      <c r="A1747" s="1"/>
      <c r="B1747" s="1"/>
      <c r="E1747" s="61" t="s">
        <v>290</v>
      </c>
      <c r="F1747" s="59" t="s">
        <v>291</v>
      </c>
      <c r="G1747" s="17">
        <f>'[1]ბიუჯეტი-საყვარელიძე'!D141</f>
        <v>0</v>
      </c>
      <c r="H1747" s="17">
        <f>'[1]ბიუჯეტი-საყვარელიძე'!E141</f>
        <v>0</v>
      </c>
      <c r="I1747" s="17">
        <f>'[1]ბიუჯეტი-საყვარელიძე'!F141</f>
        <v>0</v>
      </c>
      <c r="J1747" s="17">
        <f>'[1]ბიუჯეტი-საყვარელიძე'!G141</f>
        <v>0</v>
      </c>
      <c r="K1747" s="18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  <c r="BR1747" s="1"/>
      <c r="BS1747" s="1"/>
      <c r="BT1747" s="1"/>
      <c r="BU1747" s="1"/>
      <c r="BV1747" s="1"/>
      <c r="BW1747" s="1"/>
      <c r="BX1747" s="1"/>
      <c r="BY1747" s="1"/>
      <c r="BZ1747" s="1"/>
      <c r="CA1747" s="1"/>
      <c r="CB1747" s="1"/>
      <c r="CC1747" s="1"/>
      <c r="CD1747" s="1"/>
      <c r="CE1747" s="1"/>
      <c r="CF1747" s="1"/>
      <c r="CG1747" s="1"/>
      <c r="CH1747" s="1"/>
      <c r="CI1747" s="1"/>
      <c r="CJ1747" s="1"/>
      <c r="CK1747" s="1"/>
      <c r="CL1747" s="1"/>
      <c r="CM1747" s="1"/>
      <c r="CN1747" s="1"/>
      <c r="CO1747" s="1"/>
      <c r="CP1747" s="1"/>
      <c r="CQ1747" s="1"/>
      <c r="CR1747" s="1"/>
      <c r="CS1747" s="1"/>
      <c r="CT1747" s="1"/>
      <c r="CU1747" s="1"/>
      <c r="CV1747" s="1"/>
      <c r="CW1747" s="1"/>
      <c r="CX1747" s="1"/>
      <c r="CY1747" s="1"/>
    </row>
    <row r="1748" spans="1:103" ht="15.75" hidden="1" x14ac:dyDescent="0.25">
      <c r="A1748" s="1"/>
      <c r="B1748" s="1"/>
      <c r="E1748" s="61" t="s">
        <v>292</v>
      </c>
      <c r="F1748" s="59" t="s">
        <v>293</v>
      </c>
      <c r="G1748" s="17">
        <f>'[1]ბიუჯეტი-საყვარელიძე'!D142</f>
        <v>0</v>
      </c>
      <c r="H1748" s="17">
        <f>'[1]ბიუჯეტი-საყვარელიძე'!E142</f>
        <v>0</v>
      </c>
      <c r="I1748" s="17">
        <f>'[1]ბიუჯეტი-საყვარელიძე'!F142</f>
        <v>0</v>
      </c>
      <c r="J1748" s="17">
        <f>'[1]ბიუჯეტი-საყვარელიძე'!G142</f>
        <v>0</v>
      </c>
      <c r="K1748" s="18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  <c r="BR1748" s="1"/>
      <c r="BS1748" s="1"/>
      <c r="BT1748" s="1"/>
      <c r="BU1748" s="1"/>
      <c r="BV1748" s="1"/>
      <c r="BW1748" s="1"/>
      <c r="BX1748" s="1"/>
      <c r="BY1748" s="1"/>
      <c r="BZ1748" s="1"/>
      <c r="CA1748" s="1"/>
      <c r="CB1748" s="1"/>
      <c r="CC1748" s="1"/>
      <c r="CD1748" s="1"/>
      <c r="CE1748" s="1"/>
      <c r="CF1748" s="1"/>
      <c r="CG1748" s="1"/>
      <c r="CH1748" s="1"/>
      <c r="CI1748" s="1"/>
      <c r="CJ1748" s="1"/>
      <c r="CK1748" s="1"/>
      <c r="CL1748" s="1"/>
      <c r="CM1748" s="1"/>
      <c r="CN1748" s="1"/>
      <c r="CO1748" s="1"/>
      <c r="CP1748" s="1"/>
      <c r="CQ1748" s="1"/>
      <c r="CR1748" s="1"/>
      <c r="CS1748" s="1"/>
      <c r="CT1748" s="1"/>
      <c r="CU1748" s="1"/>
      <c r="CV1748" s="1"/>
      <c r="CW1748" s="1"/>
      <c r="CX1748" s="1"/>
      <c r="CY1748" s="1"/>
    </row>
    <row r="1749" spans="1:103" ht="15.75" hidden="1" x14ac:dyDescent="0.25">
      <c r="A1749" s="1"/>
      <c r="B1749" s="1"/>
      <c r="E1749" s="61" t="s">
        <v>294</v>
      </c>
      <c r="F1749" s="59" t="s">
        <v>295</v>
      </c>
      <c r="G1749" s="17">
        <f>'[1]ბიუჯეტი-საყვარელიძე'!D143</f>
        <v>0</v>
      </c>
      <c r="H1749" s="17">
        <f>'[1]ბიუჯეტი-საყვარელიძე'!E143</f>
        <v>0</v>
      </c>
      <c r="I1749" s="17">
        <f>'[1]ბიუჯეტი-საყვარელიძე'!F143</f>
        <v>0</v>
      </c>
      <c r="J1749" s="17">
        <f>'[1]ბიუჯეტი-საყვარელიძე'!G143</f>
        <v>0</v>
      </c>
      <c r="K1749" s="18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  <c r="BR1749" s="1"/>
      <c r="BS1749" s="1"/>
      <c r="BT1749" s="1"/>
      <c r="BU1749" s="1"/>
      <c r="BV1749" s="1"/>
      <c r="BW1749" s="1"/>
      <c r="BX1749" s="1"/>
      <c r="BY1749" s="1"/>
      <c r="BZ1749" s="1"/>
      <c r="CA1749" s="1"/>
      <c r="CB1749" s="1"/>
      <c r="CC1749" s="1"/>
      <c r="CD1749" s="1"/>
      <c r="CE1749" s="1"/>
      <c r="CF1749" s="1"/>
      <c r="CG1749" s="1"/>
      <c r="CH1749" s="1"/>
      <c r="CI1749" s="1"/>
      <c r="CJ1749" s="1"/>
      <c r="CK1749" s="1"/>
      <c r="CL1749" s="1"/>
      <c r="CM1749" s="1"/>
      <c r="CN1749" s="1"/>
      <c r="CO1749" s="1"/>
      <c r="CP1749" s="1"/>
      <c r="CQ1749" s="1"/>
      <c r="CR1749" s="1"/>
      <c r="CS1749" s="1"/>
      <c r="CT1749" s="1"/>
      <c r="CU1749" s="1"/>
      <c r="CV1749" s="1"/>
      <c r="CW1749" s="1"/>
      <c r="CX1749" s="1"/>
      <c r="CY1749" s="1"/>
    </row>
    <row r="1750" spans="1:103" ht="15.75" hidden="1" x14ac:dyDescent="0.25">
      <c r="A1750" s="1"/>
      <c r="B1750" s="1"/>
      <c r="E1750" s="61" t="s">
        <v>296</v>
      </c>
      <c r="F1750" s="22" t="s">
        <v>297</v>
      </c>
      <c r="G1750" s="17">
        <f>'[1]ბიუჯეტი-საყვარელიძე'!D144</f>
        <v>0</v>
      </c>
      <c r="H1750" s="17">
        <f>'[1]ბიუჯეტი-საყვარელიძე'!E144</f>
        <v>0</v>
      </c>
      <c r="I1750" s="17">
        <f>'[1]ბიუჯეტი-საყვარელიძე'!F144</f>
        <v>0</v>
      </c>
      <c r="J1750" s="17">
        <f>'[1]ბიუჯეტი-საყვარელიძე'!G144</f>
        <v>0</v>
      </c>
      <c r="K1750" s="18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  <c r="BR1750" s="1"/>
      <c r="BS1750" s="1"/>
      <c r="BT1750" s="1"/>
      <c r="BU1750" s="1"/>
      <c r="BV1750" s="1"/>
      <c r="BW1750" s="1"/>
      <c r="BX1750" s="1"/>
      <c r="BY1750" s="1"/>
      <c r="BZ1750" s="1"/>
      <c r="CA1750" s="1"/>
      <c r="CB1750" s="1"/>
      <c r="CC1750" s="1"/>
      <c r="CD1750" s="1"/>
      <c r="CE1750" s="1"/>
      <c r="CF1750" s="1"/>
      <c r="CG1750" s="1"/>
      <c r="CH1750" s="1"/>
      <c r="CI1750" s="1"/>
      <c r="CJ1750" s="1"/>
      <c r="CK1750" s="1"/>
      <c r="CL1750" s="1"/>
      <c r="CM1750" s="1"/>
      <c r="CN1750" s="1"/>
      <c r="CO1750" s="1"/>
      <c r="CP1750" s="1"/>
      <c r="CQ1750" s="1"/>
      <c r="CR1750" s="1"/>
      <c r="CS1750" s="1"/>
      <c r="CT1750" s="1"/>
      <c r="CU1750" s="1"/>
      <c r="CV1750" s="1"/>
      <c r="CW1750" s="1"/>
      <c r="CX1750" s="1"/>
      <c r="CY1750" s="1"/>
    </row>
    <row r="1751" spans="1:103" ht="15.75" hidden="1" x14ac:dyDescent="0.25">
      <c r="A1751" s="1"/>
      <c r="B1751" s="1"/>
      <c r="E1751" s="62">
        <v>33.18</v>
      </c>
      <c r="F1751" s="63" t="s">
        <v>298</v>
      </c>
      <c r="G1751" s="17">
        <f>'[1]ბიუჯეტი-საყვარელიძე'!D145</f>
        <v>0</v>
      </c>
      <c r="H1751" s="17">
        <f>'[1]ბიუჯეტი-საყვარელიძე'!E145</f>
        <v>0</v>
      </c>
      <c r="I1751" s="17">
        <f>'[1]ბიუჯეტი-საყვარელიძე'!F145</f>
        <v>0</v>
      </c>
      <c r="J1751" s="17">
        <f>'[1]ბიუჯეტი-საყვარელიძე'!G145</f>
        <v>0</v>
      </c>
      <c r="K1751" s="18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  <c r="BR1751" s="1"/>
      <c r="BS1751" s="1"/>
      <c r="BT1751" s="1"/>
      <c r="BU1751" s="1"/>
      <c r="BV1751" s="1"/>
      <c r="BW1751" s="1"/>
      <c r="BX1751" s="1"/>
      <c r="BY1751" s="1"/>
      <c r="BZ1751" s="1"/>
      <c r="CA1751" s="1"/>
      <c r="CB1751" s="1"/>
      <c r="CC1751" s="1"/>
      <c r="CD1751" s="1"/>
      <c r="CE1751" s="1"/>
      <c r="CF1751" s="1"/>
      <c r="CG1751" s="1"/>
      <c r="CH1751" s="1"/>
      <c r="CI1751" s="1"/>
      <c r="CJ1751" s="1"/>
      <c r="CK1751" s="1"/>
      <c r="CL1751" s="1"/>
      <c r="CM1751" s="1"/>
      <c r="CN1751" s="1"/>
      <c r="CO1751" s="1"/>
      <c r="CP1751" s="1"/>
      <c r="CQ1751" s="1"/>
      <c r="CR1751" s="1"/>
      <c r="CS1751" s="1"/>
      <c r="CT1751" s="1"/>
      <c r="CU1751" s="1"/>
      <c r="CV1751" s="1"/>
      <c r="CW1751" s="1"/>
      <c r="CX1751" s="1"/>
      <c r="CY1751" s="1"/>
    </row>
    <row r="1752" spans="1:103" s="3" customFormat="1" hidden="1" x14ac:dyDescent="0.25">
      <c r="E1752" s="69"/>
      <c r="F1752" s="65" t="s">
        <v>35</v>
      </c>
      <c r="G1752" s="17">
        <f>'[1]ბიუჯეტი-საყვარელიძე'!D146</f>
        <v>0</v>
      </c>
      <c r="H1752" s="17">
        <f>'[1]ბიუჯეტი-საყვარელიძე'!E146</f>
        <v>0</v>
      </c>
      <c r="I1752" s="17">
        <f>'[1]ბიუჯეტი-საყვარელიძე'!F146</f>
        <v>0</v>
      </c>
      <c r="J1752" s="17">
        <f>'[1]ბიუჯეტი-საყვარელიძე'!G146</f>
        <v>0</v>
      </c>
      <c r="K1752" s="18"/>
    </row>
    <row r="1753" spans="1:103" ht="18.75" customHeight="1" x14ac:dyDescent="0.25">
      <c r="C1753" s="1" t="s">
        <v>1</v>
      </c>
      <c r="E1753" s="2"/>
      <c r="F1753" s="25" t="s">
        <v>28</v>
      </c>
      <c r="G1753" s="24"/>
      <c r="H1753" s="26"/>
      <c r="I1753" s="26"/>
      <c r="J1753" s="26"/>
      <c r="K1753" s="27"/>
      <c r="L1753" s="1"/>
      <c r="M1753" s="1"/>
      <c r="N1753" s="1"/>
      <c r="O1753" s="1"/>
      <c r="P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  <c r="BR1753" s="1"/>
      <c r="BS1753" s="1"/>
      <c r="BT1753" s="1"/>
      <c r="BU1753" s="1"/>
      <c r="BV1753" s="1"/>
      <c r="BW1753" s="1"/>
      <c r="BX1753" s="1"/>
      <c r="BY1753" s="1"/>
      <c r="BZ1753" s="1"/>
      <c r="CA1753" s="1"/>
      <c r="CB1753" s="1"/>
      <c r="CC1753" s="1"/>
      <c r="CD1753" s="1"/>
      <c r="CE1753" s="1"/>
      <c r="CF1753" s="1"/>
      <c r="CG1753" s="1"/>
      <c r="CH1753" s="1"/>
      <c r="CI1753" s="1"/>
      <c r="CJ1753" s="1"/>
      <c r="CK1753" s="1"/>
      <c r="CL1753" s="1"/>
      <c r="CM1753" s="1"/>
      <c r="CN1753" s="1"/>
      <c r="CO1753" s="1"/>
      <c r="CP1753" s="1"/>
      <c r="CQ1753" s="1"/>
      <c r="CR1753" s="1"/>
      <c r="CS1753" s="1"/>
      <c r="CT1753" s="1"/>
      <c r="CU1753" s="1"/>
      <c r="CV1753" s="1"/>
      <c r="CW1753" s="1"/>
      <c r="CX1753" s="1"/>
      <c r="CY1753" s="1"/>
    </row>
    <row r="1754" spans="1:103" hidden="1" x14ac:dyDescent="0.25">
      <c r="A1754" s="1"/>
      <c r="B1754" s="1"/>
      <c r="E1754" s="44"/>
      <c r="F1754" s="66" t="s">
        <v>61</v>
      </c>
      <c r="G1754" s="17">
        <f>'[1]საერთ. გრანტი (უნდილაშ.)'!D4</f>
        <v>0</v>
      </c>
      <c r="H1754" s="17">
        <f>'[1]საერთ. გრანტი (უნდილაშ.)'!E4</f>
        <v>0</v>
      </c>
      <c r="I1754" s="17">
        <f>'[1]საერთ. გრანტი (უნდილაშ.)'!F4</f>
        <v>0</v>
      </c>
      <c r="J1754" s="17">
        <f>'[1]საერთ. გრანტი (უნდილაშ.)'!G4</f>
        <v>0</v>
      </c>
      <c r="K1754" s="18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  <c r="BR1754" s="1"/>
      <c r="BS1754" s="1"/>
      <c r="BT1754" s="1"/>
      <c r="BU1754" s="1"/>
      <c r="BV1754" s="1"/>
      <c r="BW1754" s="1"/>
      <c r="BX1754" s="1"/>
      <c r="BY1754" s="1"/>
      <c r="BZ1754" s="1"/>
      <c r="CA1754" s="1"/>
      <c r="CB1754" s="1"/>
      <c r="CC1754" s="1"/>
      <c r="CD1754" s="1"/>
      <c r="CE1754" s="1"/>
      <c r="CF1754" s="1"/>
      <c r="CG1754" s="1"/>
      <c r="CH1754" s="1"/>
      <c r="CI1754" s="1"/>
      <c r="CJ1754" s="1"/>
      <c r="CK1754" s="1"/>
      <c r="CL1754" s="1"/>
      <c r="CM1754" s="1"/>
      <c r="CN1754" s="1"/>
      <c r="CO1754" s="1"/>
      <c r="CP1754" s="1"/>
      <c r="CQ1754" s="1"/>
      <c r="CR1754" s="1"/>
      <c r="CS1754" s="1"/>
      <c r="CT1754" s="1"/>
      <c r="CU1754" s="1"/>
      <c r="CV1754" s="1"/>
      <c r="CW1754" s="1"/>
      <c r="CX1754" s="1"/>
      <c r="CY1754" s="1"/>
    </row>
    <row r="1755" spans="1:103" hidden="1" x14ac:dyDescent="0.25">
      <c r="A1755" s="1"/>
      <c r="B1755" s="1"/>
      <c r="E1755" s="16"/>
      <c r="F1755" s="30" t="s">
        <v>42</v>
      </c>
      <c r="G1755" s="17">
        <f>'[1]საერთ. გრანტი (უნდილაშ.)'!D5</f>
        <v>285000</v>
      </c>
      <c r="H1755" s="17">
        <f>'[1]საერთ. გრანტი (უნდილაშ.)'!E5</f>
        <v>0</v>
      </c>
      <c r="I1755" s="17">
        <f>'[1]საერთ. გრანტი (უნდილაშ.)'!F5</f>
        <v>0</v>
      </c>
      <c r="J1755" s="17">
        <f>'[1]საერთ. გრანტი (უნდილაშ.)'!G5</f>
        <v>285000</v>
      </c>
      <c r="K1755" s="18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  <c r="BR1755" s="1"/>
      <c r="BS1755" s="1"/>
      <c r="BT1755" s="1"/>
      <c r="BU1755" s="1"/>
      <c r="BV1755" s="1"/>
      <c r="BW1755" s="1"/>
      <c r="BX1755" s="1"/>
      <c r="BY1755" s="1"/>
      <c r="BZ1755" s="1"/>
      <c r="CA1755" s="1"/>
      <c r="CB1755" s="1"/>
      <c r="CC1755" s="1"/>
      <c r="CD1755" s="1"/>
      <c r="CE1755" s="1"/>
      <c r="CF1755" s="1"/>
      <c r="CG1755" s="1"/>
      <c r="CH1755" s="1"/>
      <c r="CI1755" s="1"/>
      <c r="CJ1755" s="1"/>
      <c r="CK1755" s="1"/>
      <c r="CL1755" s="1"/>
      <c r="CM1755" s="1"/>
      <c r="CN1755" s="1"/>
      <c r="CO1755" s="1"/>
      <c r="CP1755" s="1"/>
      <c r="CQ1755" s="1"/>
      <c r="CR1755" s="1"/>
      <c r="CS1755" s="1"/>
      <c r="CT1755" s="1"/>
      <c r="CU1755" s="1"/>
      <c r="CV1755" s="1"/>
      <c r="CW1755" s="1"/>
      <c r="CX1755" s="1"/>
      <c r="CY1755" s="1"/>
    </row>
    <row r="1756" spans="1:103" hidden="1" x14ac:dyDescent="0.25">
      <c r="A1756" s="1"/>
      <c r="B1756" s="1"/>
      <c r="E1756" s="16"/>
      <c r="F1756" s="45" t="s">
        <v>62</v>
      </c>
      <c r="G1756" s="17">
        <f>'[1]საერთ. გრანტი (უნდილაშ.)'!D6</f>
        <v>0</v>
      </c>
      <c r="H1756" s="17">
        <f>'[1]საერთ. გრანტი (უნდილაშ.)'!E6</f>
        <v>0</v>
      </c>
      <c r="I1756" s="17">
        <f>'[1]საერთ. გრანტი (უნდილაშ.)'!F6</f>
        <v>0</v>
      </c>
      <c r="J1756" s="17">
        <f>'[1]საერთ. გრანტი (უნდილაშ.)'!G6</f>
        <v>0</v>
      </c>
      <c r="K1756" s="18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  <c r="BR1756" s="1"/>
      <c r="BS1756" s="1"/>
      <c r="BT1756" s="1"/>
      <c r="BU1756" s="1"/>
      <c r="BV1756" s="1"/>
      <c r="BW1756" s="1"/>
      <c r="BX1756" s="1"/>
      <c r="BY1756" s="1"/>
      <c r="BZ1756" s="1"/>
      <c r="CA1756" s="1"/>
      <c r="CB1756" s="1"/>
      <c r="CC1756" s="1"/>
      <c r="CD1756" s="1"/>
      <c r="CE1756" s="1"/>
      <c r="CF1756" s="1"/>
      <c r="CG1756" s="1"/>
      <c r="CH1756" s="1"/>
      <c r="CI1756" s="1"/>
      <c r="CJ1756" s="1"/>
      <c r="CK1756" s="1"/>
      <c r="CL1756" s="1"/>
      <c r="CM1756" s="1"/>
      <c r="CN1756" s="1"/>
      <c r="CO1756" s="1"/>
      <c r="CP1756" s="1"/>
      <c r="CQ1756" s="1"/>
      <c r="CR1756" s="1"/>
      <c r="CS1756" s="1"/>
      <c r="CT1756" s="1"/>
      <c r="CU1756" s="1"/>
      <c r="CV1756" s="1"/>
      <c r="CW1756" s="1"/>
      <c r="CX1756" s="1"/>
      <c r="CY1756" s="1"/>
    </row>
    <row r="1757" spans="1:103" hidden="1" x14ac:dyDescent="0.25">
      <c r="A1757" s="1"/>
      <c r="B1757" s="1"/>
      <c r="E1757" s="16"/>
      <c r="F1757" s="45" t="s">
        <v>63</v>
      </c>
      <c r="G1757" s="17">
        <f>'[1]საერთ. გრანტი (უნდილაშ.)'!D7</f>
        <v>0</v>
      </c>
      <c r="H1757" s="17">
        <f>'[1]საერთ. გრანტი (უნდილაშ.)'!E7</f>
        <v>0</v>
      </c>
      <c r="I1757" s="17">
        <f>'[1]საერთ. გრანტი (უნდილაშ.)'!F7</f>
        <v>0</v>
      </c>
      <c r="J1757" s="17">
        <f>'[1]საერთ. გრანტი (უნდილაშ.)'!G7</f>
        <v>0</v>
      </c>
      <c r="K1757" s="18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  <c r="BR1757" s="1"/>
      <c r="BS1757" s="1"/>
      <c r="BT1757" s="1"/>
      <c r="BU1757" s="1"/>
      <c r="BV1757" s="1"/>
      <c r="BW1757" s="1"/>
      <c r="BX1757" s="1"/>
      <c r="BY1757" s="1"/>
      <c r="BZ1757" s="1"/>
      <c r="CA1757" s="1"/>
      <c r="CB1757" s="1"/>
      <c r="CC1757" s="1"/>
      <c r="CD1757" s="1"/>
      <c r="CE1757" s="1"/>
      <c r="CF1757" s="1"/>
      <c r="CG1757" s="1"/>
      <c r="CH1757" s="1"/>
      <c r="CI1757" s="1"/>
      <c r="CJ1757" s="1"/>
      <c r="CK1757" s="1"/>
      <c r="CL1757" s="1"/>
      <c r="CM1757" s="1"/>
      <c r="CN1757" s="1"/>
      <c r="CO1757" s="1"/>
      <c r="CP1757" s="1"/>
      <c r="CQ1757" s="1"/>
      <c r="CR1757" s="1"/>
      <c r="CS1757" s="1"/>
      <c r="CT1757" s="1"/>
      <c r="CU1757" s="1"/>
      <c r="CV1757" s="1"/>
      <c r="CW1757" s="1"/>
      <c r="CX1757" s="1"/>
      <c r="CY1757" s="1"/>
    </row>
    <row r="1758" spans="1:103" hidden="1" x14ac:dyDescent="0.25">
      <c r="A1758" s="1"/>
      <c r="B1758" s="1"/>
      <c r="E1758" s="16"/>
      <c r="F1758" s="45" t="s">
        <v>11</v>
      </c>
      <c r="G1758" s="17">
        <f>'[1]საერთ. გრანტი (უნდილაშ.)'!D8</f>
        <v>285000</v>
      </c>
      <c r="H1758" s="17">
        <f>'[1]საერთ. გრანტი (უნდილაშ.)'!E8</f>
        <v>0</v>
      </c>
      <c r="I1758" s="17">
        <f>'[1]საერთ. გრანტი (უნდილაშ.)'!F8</f>
        <v>0</v>
      </c>
      <c r="J1758" s="17">
        <f>'[1]საერთ. გრანტი (უნდილაშ.)'!G8</f>
        <v>285000</v>
      </c>
      <c r="K1758" s="18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  <c r="BR1758" s="1"/>
      <c r="BS1758" s="1"/>
      <c r="BT1758" s="1"/>
      <c r="BU1758" s="1"/>
      <c r="BV1758" s="1"/>
      <c r="BW1758" s="1"/>
      <c r="BX1758" s="1"/>
      <c r="BY1758" s="1"/>
      <c r="BZ1758" s="1"/>
      <c r="CA1758" s="1"/>
      <c r="CB1758" s="1"/>
      <c r="CC1758" s="1"/>
      <c r="CD1758" s="1"/>
      <c r="CE1758" s="1"/>
      <c r="CF1758" s="1"/>
      <c r="CG1758" s="1"/>
      <c r="CH1758" s="1"/>
      <c r="CI1758" s="1"/>
      <c r="CJ1758" s="1"/>
      <c r="CK1758" s="1"/>
      <c r="CL1758" s="1"/>
      <c r="CM1758" s="1"/>
      <c r="CN1758" s="1"/>
      <c r="CO1758" s="1"/>
      <c r="CP1758" s="1"/>
      <c r="CQ1758" s="1"/>
      <c r="CR1758" s="1"/>
      <c r="CS1758" s="1"/>
      <c r="CT1758" s="1"/>
      <c r="CU1758" s="1"/>
      <c r="CV1758" s="1"/>
      <c r="CW1758" s="1"/>
      <c r="CX1758" s="1"/>
      <c r="CY1758" s="1"/>
    </row>
    <row r="1759" spans="1:103" hidden="1" x14ac:dyDescent="0.25">
      <c r="A1759" s="1"/>
      <c r="B1759" s="1"/>
      <c r="E1759" s="46"/>
      <c r="F1759" s="47" t="s">
        <v>5</v>
      </c>
      <c r="G1759" s="17">
        <f>'[1]საერთ. გრანტი (უნდილაშ.)'!D9</f>
        <v>285000</v>
      </c>
      <c r="H1759" s="17">
        <f>'[1]საერთ. გრანტი (უნდილაშ.)'!E9</f>
        <v>0</v>
      </c>
      <c r="I1759" s="17">
        <f>'[1]საერთ. გრანტი (უნდილაშ.)'!F9</f>
        <v>0</v>
      </c>
      <c r="J1759" s="17">
        <f>'[1]საერთ. გრანტი (უნდილაშ.)'!G9</f>
        <v>285000</v>
      </c>
      <c r="K1759" s="18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  <c r="BR1759" s="1"/>
      <c r="BS1759" s="1"/>
      <c r="BT1759" s="1"/>
      <c r="BU1759" s="1"/>
      <c r="BV1759" s="1"/>
      <c r="BW1759" s="1"/>
      <c r="BX1759" s="1"/>
      <c r="BY1759" s="1"/>
      <c r="BZ1759" s="1"/>
      <c r="CA1759" s="1"/>
      <c r="CB1759" s="1"/>
      <c r="CC1759" s="1"/>
      <c r="CD1759" s="1"/>
      <c r="CE1759" s="1"/>
      <c r="CF1759" s="1"/>
      <c r="CG1759" s="1"/>
      <c r="CH1759" s="1"/>
      <c r="CI1759" s="1"/>
      <c r="CJ1759" s="1"/>
      <c r="CK1759" s="1"/>
      <c r="CL1759" s="1"/>
      <c r="CM1759" s="1"/>
      <c r="CN1759" s="1"/>
      <c r="CO1759" s="1"/>
      <c r="CP1759" s="1"/>
      <c r="CQ1759" s="1"/>
      <c r="CR1759" s="1"/>
      <c r="CS1759" s="1"/>
      <c r="CT1759" s="1"/>
      <c r="CU1759" s="1"/>
      <c r="CV1759" s="1"/>
      <c r="CW1759" s="1"/>
      <c r="CX1759" s="1"/>
      <c r="CY1759" s="1"/>
    </row>
    <row r="1760" spans="1:103" ht="20.25" customHeight="1" x14ac:dyDescent="0.25">
      <c r="C1760" s="1" t="s">
        <v>1</v>
      </c>
      <c r="E1760" s="16"/>
      <c r="F1760" s="71" t="s">
        <v>6</v>
      </c>
      <c r="G1760" s="17">
        <f>'[1]საერთ. გრანტი (უნდილაშ.)'!D10</f>
        <v>285000</v>
      </c>
      <c r="H1760" s="17">
        <f>'[1]საერთ. გრანტი (უნდილაშ.)'!E10</f>
        <v>0</v>
      </c>
      <c r="I1760" s="17">
        <f>'[1]საერთ. გრანტი (უნდილაშ.)'!F10</f>
        <v>0</v>
      </c>
      <c r="J1760" s="17">
        <f>'[1]საერთ. გრანტი (უნდილაშ.)'!G10</f>
        <v>285000</v>
      </c>
      <c r="K1760" s="24"/>
      <c r="L1760" s="24"/>
      <c r="M1760" s="1"/>
      <c r="N1760" s="1"/>
      <c r="O1760" s="1"/>
      <c r="P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  <c r="BR1760" s="1"/>
      <c r="BS1760" s="1"/>
      <c r="BT1760" s="1"/>
      <c r="BU1760" s="1"/>
      <c r="BV1760" s="1"/>
      <c r="BW1760" s="1"/>
      <c r="BX1760" s="1"/>
      <c r="BY1760" s="1"/>
      <c r="BZ1760" s="1"/>
      <c r="CA1760" s="1"/>
      <c r="CB1760" s="1"/>
      <c r="CC1760" s="1"/>
      <c r="CD1760" s="1"/>
      <c r="CE1760" s="1"/>
      <c r="CF1760" s="1"/>
      <c r="CG1760" s="1"/>
      <c r="CH1760" s="1"/>
      <c r="CI1760" s="1"/>
      <c r="CJ1760" s="1"/>
      <c r="CK1760" s="1"/>
      <c r="CL1760" s="1"/>
      <c r="CM1760" s="1"/>
      <c r="CN1760" s="1"/>
      <c r="CO1760" s="1"/>
      <c r="CP1760" s="1"/>
      <c r="CQ1760" s="1"/>
      <c r="CR1760" s="1"/>
      <c r="CS1760" s="1"/>
      <c r="CT1760" s="1"/>
      <c r="CU1760" s="1"/>
      <c r="CV1760" s="1"/>
      <c r="CW1760" s="1"/>
      <c r="CX1760" s="1"/>
      <c r="CY1760" s="1"/>
    </row>
    <row r="1761" spans="1:103" x14ac:dyDescent="0.25">
      <c r="C1761" s="1" t="s">
        <v>1</v>
      </c>
      <c r="E1761" s="16">
        <v>2</v>
      </c>
      <c r="F1761" s="19" t="s">
        <v>7</v>
      </c>
      <c r="G1761" s="17">
        <f>'[1]საერთ. გრანტი (უნდილაშ.)'!D11</f>
        <v>165000</v>
      </c>
      <c r="H1761" s="17">
        <f>'[1]საერთ. გრანტი (უნდილაშ.)'!E11</f>
        <v>0</v>
      </c>
      <c r="I1761" s="17">
        <f>'[1]საერთ. გრანტი (უნდილაშ.)'!F11</f>
        <v>0</v>
      </c>
      <c r="J1761" s="17">
        <f>'[1]საერთ. გრანტი (უნდილაშ.)'!G11</f>
        <v>165000</v>
      </c>
      <c r="K1761" s="24"/>
      <c r="L1761" s="24"/>
      <c r="M1761" s="1"/>
      <c r="N1761" s="1"/>
      <c r="O1761" s="1"/>
      <c r="P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  <c r="BR1761" s="1"/>
      <c r="BS1761" s="1"/>
      <c r="BT1761" s="1"/>
      <c r="BU1761" s="1"/>
      <c r="BV1761" s="1"/>
      <c r="BW1761" s="1"/>
      <c r="BX1761" s="1"/>
      <c r="BY1761" s="1"/>
      <c r="BZ1761" s="1"/>
      <c r="CA1761" s="1"/>
      <c r="CB1761" s="1"/>
      <c r="CC1761" s="1"/>
      <c r="CD1761" s="1"/>
      <c r="CE1761" s="1"/>
      <c r="CF1761" s="1"/>
      <c r="CG1761" s="1"/>
      <c r="CH1761" s="1"/>
      <c r="CI1761" s="1"/>
      <c r="CJ1761" s="1"/>
      <c r="CK1761" s="1"/>
      <c r="CL1761" s="1"/>
      <c r="CM1761" s="1"/>
      <c r="CN1761" s="1"/>
      <c r="CO1761" s="1"/>
      <c r="CP1761" s="1"/>
      <c r="CQ1761" s="1"/>
      <c r="CR1761" s="1"/>
      <c r="CS1761" s="1"/>
      <c r="CT1761" s="1"/>
      <c r="CU1761" s="1"/>
      <c r="CV1761" s="1"/>
      <c r="CW1761" s="1"/>
      <c r="CX1761" s="1"/>
      <c r="CY1761" s="1"/>
    </row>
    <row r="1762" spans="1:103" x14ac:dyDescent="0.25">
      <c r="C1762" s="1" t="s">
        <v>1</v>
      </c>
      <c r="E1762" s="16">
        <v>2.1</v>
      </c>
      <c r="F1762" s="19" t="s">
        <v>8</v>
      </c>
      <c r="G1762" s="17">
        <f>'[1]საერთ. გრანტი (უნდილაშ.)'!D12</f>
        <v>0</v>
      </c>
      <c r="H1762" s="17">
        <f>'[1]საერთ. გრანტი (უნდილაშ.)'!E12</f>
        <v>0</v>
      </c>
      <c r="I1762" s="17">
        <f>'[1]საერთ. გრანტი (უნდილაშ.)'!F12</f>
        <v>0</v>
      </c>
      <c r="J1762" s="17">
        <f>'[1]საერთ. გრანტი (უნდილაშ.)'!G12</f>
        <v>0</v>
      </c>
      <c r="K1762" s="24"/>
      <c r="L1762" s="24"/>
      <c r="M1762" s="1"/>
      <c r="N1762" s="1"/>
      <c r="O1762" s="1"/>
      <c r="P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  <c r="BR1762" s="1"/>
      <c r="BS1762" s="1"/>
      <c r="BT1762" s="1"/>
      <c r="BU1762" s="1"/>
      <c r="BV1762" s="1"/>
      <c r="BW1762" s="1"/>
      <c r="BX1762" s="1"/>
      <c r="BY1762" s="1"/>
      <c r="BZ1762" s="1"/>
      <c r="CA1762" s="1"/>
      <c r="CB1762" s="1"/>
      <c r="CC1762" s="1"/>
      <c r="CD1762" s="1"/>
      <c r="CE1762" s="1"/>
      <c r="CF1762" s="1"/>
      <c r="CG1762" s="1"/>
      <c r="CH1762" s="1"/>
      <c r="CI1762" s="1"/>
      <c r="CJ1762" s="1"/>
      <c r="CK1762" s="1"/>
      <c r="CL1762" s="1"/>
      <c r="CM1762" s="1"/>
      <c r="CN1762" s="1"/>
      <c r="CO1762" s="1"/>
      <c r="CP1762" s="1"/>
      <c r="CQ1762" s="1"/>
      <c r="CR1762" s="1"/>
      <c r="CS1762" s="1"/>
      <c r="CT1762" s="1"/>
      <c r="CU1762" s="1"/>
      <c r="CV1762" s="1"/>
      <c r="CW1762" s="1"/>
      <c r="CX1762" s="1"/>
      <c r="CY1762" s="1"/>
    </row>
    <row r="1763" spans="1:103" hidden="1" x14ac:dyDescent="0.25">
      <c r="A1763" s="1"/>
      <c r="B1763" s="1"/>
      <c r="E1763" s="44" t="s">
        <v>64</v>
      </c>
      <c r="F1763" s="48" t="s">
        <v>65</v>
      </c>
      <c r="G1763" s="17">
        <f>'[1]საერთ. გრანტი (უნდილაშ.)'!D13</f>
        <v>0</v>
      </c>
      <c r="H1763" s="17">
        <f>'[1]საერთ. გრანტი (უნდილაშ.)'!E13</f>
        <v>0</v>
      </c>
      <c r="I1763" s="17">
        <f>'[1]საერთ. გრანტი (უნდილაშ.)'!F13</f>
        <v>0</v>
      </c>
      <c r="J1763" s="17">
        <f>'[1]საერთ. გრანტი (უნდილაშ.)'!G13</f>
        <v>0</v>
      </c>
      <c r="K1763" s="18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  <c r="BR1763" s="1"/>
      <c r="BS1763" s="1"/>
      <c r="BT1763" s="1"/>
      <c r="BU1763" s="1"/>
      <c r="BV1763" s="1"/>
      <c r="BW1763" s="1"/>
      <c r="BX1763" s="1"/>
      <c r="BY1763" s="1"/>
      <c r="BZ1763" s="1"/>
      <c r="CA1763" s="1"/>
      <c r="CB1763" s="1"/>
      <c r="CC1763" s="1"/>
      <c r="CD1763" s="1"/>
      <c r="CE1763" s="1"/>
      <c r="CF1763" s="1"/>
      <c r="CG1763" s="1"/>
      <c r="CH1763" s="1"/>
      <c r="CI1763" s="1"/>
      <c r="CJ1763" s="1"/>
      <c r="CK1763" s="1"/>
      <c r="CL1763" s="1"/>
      <c r="CM1763" s="1"/>
      <c r="CN1763" s="1"/>
      <c r="CO1763" s="1"/>
      <c r="CP1763" s="1"/>
      <c r="CQ1763" s="1"/>
      <c r="CR1763" s="1"/>
      <c r="CS1763" s="1"/>
      <c r="CT1763" s="1"/>
      <c r="CU1763" s="1"/>
      <c r="CV1763" s="1"/>
      <c r="CW1763" s="1"/>
      <c r="CX1763" s="1"/>
      <c r="CY1763" s="1"/>
    </row>
    <row r="1764" spans="1:103" hidden="1" x14ac:dyDescent="0.25">
      <c r="A1764" s="1"/>
      <c r="B1764" s="1"/>
      <c r="E1764" s="16"/>
      <c r="F1764" s="49" t="s">
        <v>66</v>
      </c>
      <c r="G1764" s="17">
        <f>'[1]საერთ. გრანტი (უნდილაშ.)'!D14</f>
        <v>0</v>
      </c>
      <c r="H1764" s="17">
        <f>'[1]საერთ. გრანტი (უნდილაშ.)'!E14</f>
        <v>0</v>
      </c>
      <c r="I1764" s="17">
        <f>'[1]საერთ. გრანტი (უნდილაშ.)'!F14</f>
        <v>0</v>
      </c>
      <c r="J1764" s="17">
        <f>'[1]საერთ. გრანტი (უნდილაშ.)'!G14</f>
        <v>0</v>
      </c>
      <c r="K1764" s="18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  <c r="BR1764" s="1"/>
      <c r="BS1764" s="1"/>
      <c r="BT1764" s="1"/>
      <c r="BU1764" s="1"/>
      <c r="BV1764" s="1"/>
      <c r="BW1764" s="1"/>
      <c r="BX1764" s="1"/>
      <c r="BY1764" s="1"/>
      <c r="BZ1764" s="1"/>
      <c r="CA1764" s="1"/>
      <c r="CB1764" s="1"/>
      <c r="CC1764" s="1"/>
      <c r="CD1764" s="1"/>
      <c r="CE1764" s="1"/>
      <c r="CF1764" s="1"/>
      <c r="CG1764" s="1"/>
      <c r="CH1764" s="1"/>
      <c r="CI1764" s="1"/>
      <c r="CJ1764" s="1"/>
      <c r="CK1764" s="1"/>
      <c r="CL1764" s="1"/>
      <c r="CM1764" s="1"/>
      <c r="CN1764" s="1"/>
      <c r="CO1764" s="1"/>
      <c r="CP1764" s="1"/>
      <c r="CQ1764" s="1"/>
      <c r="CR1764" s="1"/>
      <c r="CS1764" s="1"/>
      <c r="CT1764" s="1"/>
      <c r="CU1764" s="1"/>
      <c r="CV1764" s="1"/>
      <c r="CW1764" s="1"/>
      <c r="CX1764" s="1"/>
      <c r="CY1764" s="1"/>
    </row>
    <row r="1765" spans="1:103" hidden="1" x14ac:dyDescent="0.25">
      <c r="A1765" s="1"/>
      <c r="B1765" s="1"/>
      <c r="E1765" s="16"/>
      <c r="F1765" s="49" t="s">
        <v>67</v>
      </c>
      <c r="G1765" s="17">
        <f>'[1]საერთ. გრანტი (უნდილაშ.)'!D15</f>
        <v>0</v>
      </c>
      <c r="H1765" s="17">
        <f>'[1]საერთ. გრანტი (უნდილაშ.)'!E15</f>
        <v>0</v>
      </c>
      <c r="I1765" s="17">
        <f>'[1]საერთ. გრანტი (უნდილაშ.)'!F15</f>
        <v>0</v>
      </c>
      <c r="J1765" s="17">
        <f>'[1]საერთ. გრანტი (უნდილაშ.)'!G15</f>
        <v>0</v>
      </c>
      <c r="K1765" s="18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  <c r="BR1765" s="1"/>
      <c r="BS1765" s="1"/>
      <c r="BT1765" s="1"/>
      <c r="BU1765" s="1"/>
      <c r="BV1765" s="1"/>
      <c r="BW1765" s="1"/>
      <c r="BX1765" s="1"/>
      <c r="BY1765" s="1"/>
      <c r="BZ1765" s="1"/>
      <c r="CA1765" s="1"/>
      <c r="CB1765" s="1"/>
      <c r="CC1765" s="1"/>
      <c r="CD1765" s="1"/>
      <c r="CE1765" s="1"/>
      <c r="CF1765" s="1"/>
      <c r="CG1765" s="1"/>
      <c r="CH1765" s="1"/>
      <c r="CI1765" s="1"/>
      <c r="CJ1765" s="1"/>
      <c r="CK1765" s="1"/>
      <c r="CL1765" s="1"/>
      <c r="CM1765" s="1"/>
      <c r="CN1765" s="1"/>
      <c r="CO1765" s="1"/>
      <c r="CP1765" s="1"/>
      <c r="CQ1765" s="1"/>
      <c r="CR1765" s="1"/>
      <c r="CS1765" s="1"/>
      <c r="CT1765" s="1"/>
      <c r="CU1765" s="1"/>
      <c r="CV1765" s="1"/>
      <c r="CW1765" s="1"/>
      <c r="CX1765" s="1"/>
      <c r="CY1765" s="1"/>
    </row>
    <row r="1766" spans="1:103" hidden="1" x14ac:dyDescent="0.25">
      <c r="A1766" s="1"/>
      <c r="B1766" s="1"/>
      <c r="E1766" s="16"/>
      <c r="F1766" s="49" t="s">
        <v>68</v>
      </c>
      <c r="G1766" s="17">
        <f>'[1]საერთ. გრანტი (უნდილაშ.)'!D16</f>
        <v>0</v>
      </c>
      <c r="H1766" s="17">
        <f>'[1]საერთ. გრანტი (უნდილაშ.)'!E16</f>
        <v>0</v>
      </c>
      <c r="I1766" s="17">
        <f>'[1]საერთ. გრანტი (უნდილაშ.)'!F16</f>
        <v>0</v>
      </c>
      <c r="J1766" s="17">
        <f>'[1]საერთ. გრანტი (უნდილაშ.)'!G16</f>
        <v>0</v>
      </c>
      <c r="K1766" s="18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  <c r="BU1766" s="1"/>
      <c r="BV1766" s="1"/>
      <c r="BW1766" s="1"/>
      <c r="BX1766" s="1"/>
      <c r="BY1766" s="1"/>
      <c r="BZ1766" s="1"/>
      <c r="CA1766" s="1"/>
      <c r="CB1766" s="1"/>
      <c r="CC1766" s="1"/>
      <c r="CD1766" s="1"/>
      <c r="CE1766" s="1"/>
      <c r="CF1766" s="1"/>
      <c r="CG1766" s="1"/>
      <c r="CH1766" s="1"/>
      <c r="CI1766" s="1"/>
      <c r="CJ1766" s="1"/>
      <c r="CK1766" s="1"/>
      <c r="CL1766" s="1"/>
      <c r="CM1766" s="1"/>
      <c r="CN1766" s="1"/>
      <c r="CO1766" s="1"/>
      <c r="CP1766" s="1"/>
      <c r="CQ1766" s="1"/>
      <c r="CR1766" s="1"/>
      <c r="CS1766" s="1"/>
      <c r="CT1766" s="1"/>
      <c r="CU1766" s="1"/>
      <c r="CV1766" s="1"/>
      <c r="CW1766" s="1"/>
      <c r="CX1766" s="1"/>
      <c r="CY1766" s="1"/>
    </row>
    <row r="1767" spans="1:103" hidden="1" x14ac:dyDescent="0.25">
      <c r="A1767" s="1"/>
      <c r="B1767" s="1"/>
      <c r="E1767" s="50" t="s">
        <v>69</v>
      </c>
      <c r="F1767" s="49" t="s">
        <v>70</v>
      </c>
      <c r="G1767" s="17">
        <f>'[1]საერთ. გრანტი (უნდილაშ.)'!D17</f>
        <v>0</v>
      </c>
      <c r="H1767" s="17">
        <f>'[1]საერთ. გრანტი (უნდილაშ.)'!E17</f>
        <v>0</v>
      </c>
      <c r="I1767" s="17">
        <f>'[1]საერთ. გრანტი (უნდილაშ.)'!F17</f>
        <v>0</v>
      </c>
      <c r="J1767" s="17">
        <f>'[1]საერთ. გრანტი (უნდილაშ.)'!G17</f>
        <v>0</v>
      </c>
      <c r="K1767" s="18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  <c r="BR1767" s="1"/>
      <c r="BS1767" s="1"/>
      <c r="BT1767" s="1"/>
      <c r="BU1767" s="1"/>
      <c r="BV1767" s="1"/>
      <c r="BW1767" s="1"/>
      <c r="BX1767" s="1"/>
      <c r="BY1767" s="1"/>
      <c r="BZ1767" s="1"/>
      <c r="CA1767" s="1"/>
      <c r="CB1767" s="1"/>
      <c r="CC1767" s="1"/>
      <c r="CD1767" s="1"/>
      <c r="CE1767" s="1"/>
      <c r="CF1767" s="1"/>
      <c r="CG1767" s="1"/>
      <c r="CH1767" s="1"/>
      <c r="CI1767" s="1"/>
      <c r="CJ1767" s="1"/>
      <c r="CK1767" s="1"/>
      <c r="CL1767" s="1"/>
      <c r="CM1767" s="1"/>
      <c r="CN1767" s="1"/>
      <c r="CO1767" s="1"/>
      <c r="CP1767" s="1"/>
      <c r="CQ1767" s="1"/>
      <c r="CR1767" s="1"/>
      <c r="CS1767" s="1"/>
      <c r="CT1767" s="1"/>
      <c r="CU1767" s="1"/>
      <c r="CV1767" s="1"/>
      <c r="CW1767" s="1"/>
      <c r="CX1767" s="1"/>
      <c r="CY1767" s="1"/>
    </row>
    <row r="1768" spans="1:103" hidden="1" x14ac:dyDescent="0.25">
      <c r="A1768" s="1"/>
      <c r="B1768" s="1"/>
      <c r="E1768" s="16" t="s">
        <v>71</v>
      </c>
      <c r="F1768" s="51" t="s">
        <v>72</v>
      </c>
      <c r="G1768" s="17">
        <f>'[1]საერთ. გრანტი (უნდილაშ.)'!D18</f>
        <v>0</v>
      </c>
      <c r="H1768" s="17">
        <f>'[1]საერთ. გრანტი (უნდილაშ.)'!E18</f>
        <v>0</v>
      </c>
      <c r="I1768" s="17">
        <f>'[1]საერთ. გრანტი (უნდილაშ.)'!F18</f>
        <v>0</v>
      </c>
      <c r="J1768" s="17">
        <f>'[1]საერთ. გრანტი (უნდილაშ.)'!G18</f>
        <v>0</v>
      </c>
      <c r="K1768" s="18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  <c r="BR1768" s="1"/>
      <c r="BS1768" s="1"/>
      <c r="BT1768" s="1"/>
      <c r="BU1768" s="1"/>
      <c r="BV1768" s="1"/>
      <c r="BW1768" s="1"/>
      <c r="BX1768" s="1"/>
      <c r="BY1768" s="1"/>
      <c r="BZ1768" s="1"/>
      <c r="CA1768" s="1"/>
      <c r="CB1768" s="1"/>
      <c r="CC1768" s="1"/>
      <c r="CD1768" s="1"/>
      <c r="CE1768" s="1"/>
      <c r="CF1768" s="1"/>
      <c r="CG1768" s="1"/>
      <c r="CH1768" s="1"/>
      <c r="CI1768" s="1"/>
      <c r="CJ1768" s="1"/>
      <c r="CK1768" s="1"/>
      <c r="CL1768" s="1"/>
      <c r="CM1768" s="1"/>
      <c r="CN1768" s="1"/>
      <c r="CO1768" s="1"/>
      <c r="CP1768" s="1"/>
      <c r="CQ1768" s="1"/>
      <c r="CR1768" s="1"/>
      <c r="CS1768" s="1"/>
      <c r="CT1768" s="1"/>
      <c r="CU1768" s="1"/>
      <c r="CV1768" s="1"/>
      <c r="CW1768" s="1"/>
      <c r="CX1768" s="1"/>
      <c r="CY1768" s="1"/>
    </row>
    <row r="1769" spans="1:103" hidden="1" x14ac:dyDescent="0.25">
      <c r="A1769" s="1"/>
      <c r="B1769" s="1"/>
      <c r="E1769" s="16"/>
      <c r="F1769" s="51" t="s">
        <v>73</v>
      </c>
      <c r="G1769" s="17">
        <f>'[1]საერთ. გრანტი (უნდილაშ.)'!D19</f>
        <v>0</v>
      </c>
      <c r="H1769" s="17">
        <f>'[1]საერთ. გრანტი (უნდილაშ.)'!E19</f>
        <v>0</v>
      </c>
      <c r="I1769" s="17">
        <f>'[1]საერთ. გრანტი (უნდილაშ.)'!F19</f>
        <v>0</v>
      </c>
      <c r="J1769" s="17">
        <f>'[1]საერთ. გრანტი (უნდილაშ.)'!G19</f>
        <v>0</v>
      </c>
      <c r="K1769" s="18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  <c r="BR1769" s="1"/>
      <c r="BS1769" s="1"/>
      <c r="BT1769" s="1"/>
      <c r="BU1769" s="1"/>
      <c r="BV1769" s="1"/>
      <c r="BW1769" s="1"/>
      <c r="BX1769" s="1"/>
      <c r="BY1769" s="1"/>
      <c r="BZ1769" s="1"/>
      <c r="CA1769" s="1"/>
      <c r="CB1769" s="1"/>
      <c r="CC1769" s="1"/>
      <c r="CD1769" s="1"/>
      <c r="CE1769" s="1"/>
      <c r="CF1769" s="1"/>
      <c r="CG1769" s="1"/>
      <c r="CH1769" s="1"/>
      <c r="CI1769" s="1"/>
      <c r="CJ1769" s="1"/>
      <c r="CK1769" s="1"/>
      <c r="CL1769" s="1"/>
      <c r="CM1769" s="1"/>
      <c r="CN1769" s="1"/>
      <c r="CO1769" s="1"/>
      <c r="CP1769" s="1"/>
      <c r="CQ1769" s="1"/>
      <c r="CR1769" s="1"/>
      <c r="CS1769" s="1"/>
      <c r="CT1769" s="1"/>
      <c r="CU1769" s="1"/>
      <c r="CV1769" s="1"/>
      <c r="CW1769" s="1"/>
      <c r="CX1769" s="1"/>
      <c r="CY1769" s="1"/>
    </row>
    <row r="1770" spans="1:103" hidden="1" x14ac:dyDescent="0.25">
      <c r="A1770" s="1"/>
      <c r="B1770" s="1"/>
      <c r="E1770" s="16"/>
      <c r="F1770" s="51" t="s">
        <v>74</v>
      </c>
      <c r="G1770" s="17">
        <f>'[1]საერთ. გრანტი (უნდილაშ.)'!D20</f>
        <v>0</v>
      </c>
      <c r="H1770" s="17">
        <f>'[1]საერთ. გრანტი (უნდილაშ.)'!E20</f>
        <v>0</v>
      </c>
      <c r="I1770" s="17">
        <f>'[1]საერთ. გრანტი (უნდილაშ.)'!F20</f>
        <v>0</v>
      </c>
      <c r="J1770" s="17">
        <f>'[1]საერთ. გრანტი (უნდილაშ.)'!G20</f>
        <v>0</v>
      </c>
      <c r="K1770" s="18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  <c r="BR1770" s="1"/>
      <c r="BS1770" s="1"/>
      <c r="BT1770" s="1"/>
      <c r="BU1770" s="1"/>
      <c r="BV1770" s="1"/>
      <c r="BW1770" s="1"/>
      <c r="BX1770" s="1"/>
      <c r="BY1770" s="1"/>
      <c r="BZ1770" s="1"/>
      <c r="CA1770" s="1"/>
      <c r="CB1770" s="1"/>
      <c r="CC1770" s="1"/>
      <c r="CD1770" s="1"/>
      <c r="CE1770" s="1"/>
      <c r="CF1770" s="1"/>
      <c r="CG1770" s="1"/>
      <c r="CH1770" s="1"/>
      <c r="CI1770" s="1"/>
      <c r="CJ1770" s="1"/>
      <c r="CK1770" s="1"/>
      <c r="CL1770" s="1"/>
      <c r="CM1770" s="1"/>
      <c r="CN1770" s="1"/>
      <c r="CO1770" s="1"/>
      <c r="CP1770" s="1"/>
      <c r="CQ1770" s="1"/>
      <c r="CR1770" s="1"/>
      <c r="CS1770" s="1"/>
      <c r="CT1770" s="1"/>
      <c r="CU1770" s="1"/>
      <c r="CV1770" s="1"/>
      <c r="CW1770" s="1"/>
      <c r="CX1770" s="1"/>
      <c r="CY1770" s="1"/>
    </row>
    <row r="1771" spans="1:103" hidden="1" x14ac:dyDescent="0.25">
      <c r="A1771" s="1"/>
      <c r="B1771" s="1"/>
      <c r="E1771" s="16"/>
      <c r="F1771" s="51" t="s">
        <v>75</v>
      </c>
      <c r="G1771" s="17">
        <f>'[1]საერთ. გრანტი (უნდილაშ.)'!D21</f>
        <v>0</v>
      </c>
      <c r="H1771" s="17">
        <f>'[1]საერთ. გრანტი (უნდილაშ.)'!E21</f>
        <v>0</v>
      </c>
      <c r="I1771" s="17">
        <f>'[1]საერთ. გრანტი (უნდილაშ.)'!F21</f>
        <v>0</v>
      </c>
      <c r="J1771" s="17">
        <f>'[1]საერთ. გრანტი (უნდილაშ.)'!G21</f>
        <v>0</v>
      </c>
      <c r="K1771" s="18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  <c r="BR1771" s="1"/>
      <c r="BS1771" s="1"/>
      <c r="BT1771" s="1"/>
      <c r="BU1771" s="1"/>
      <c r="BV1771" s="1"/>
      <c r="BW1771" s="1"/>
      <c r="BX1771" s="1"/>
      <c r="BY1771" s="1"/>
      <c r="BZ1771" s="1"/>
      <c r="CA1771" s="1"/>
      <c r="CB1771" s="1"/>
      <c r="CC1771" s="1"/>
      <c r="CD1771" s="1"/>
      <c r="CE1771" s="1"/>
      <c r="CF1771" s="1"/>
      <c r="CG1771" s="1"/>
      <c r="CH1771" s="1"/>
      <c r="CI1771" s="1"/>
      <c r="CJ1771" s="1"/>
      <c r="CK1771" s="1"/>
      <c r="CL1771" s="1"/>
      <c r="CM1771" s="1"/>
      <c r="CN1771" s="1"/>
      <c r="CO1771" s="1"/>
      <c r="CP1771" s="1"/>
      <c r="CQ1771" s="1"/>
      <c r="CR1771" s="1"/>
      <c r="CS1771" s="1"/>
      <c r="CT1771" s="1"/>
      <c r="CU1771" s="1"/>
      <c r="CV1771" s="1"/>
      <c r="CW1771" s="1"/>
      <c r="CX1771" s="1"/>
      <c r="CY1771" s="1"/>
    </row>
    <row r="1772" spans="1:103" hidden="1" x14ac:dyDescent="0.25">
      <c r="A1772" s="1"/>
      <c r="B1772" s="1"/>
      <c r="E1772" s="16"/>
      <c r="F1772" s="51" t="s">
        <v>76</v>
      </c>
      <c r="G1772" s="17">
        <f>'[1]საერთ. გრანტი (უნდილაშ.)'!D22</f>
        <v>0</v>
      </c>
      <c r="H1772" s="17">
        <f>'[1]საერთ. გრანტი (უნდილაშ.)'!E22</f>
        <v>0</v>
      </c>
      <c r="I1772" s="17">
        <f>'[1]საერთ. გრანტი (უნდილაშ.)'!F22</f>
        <v>0</v>
      </c>
      <c r="J1772" s="17">
        <f>'[1]საერთ. გრანტი (უნდილაშ.)'!G22</f>
        <v>0</v>
      </c>
      <c r="K1772" s="18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  <c r="BO1772" s="1"/>
      <c r="BP1772" s="1"/>
      <c r="BQ1772" s="1"/>
      <c r="BR1772" s="1"/>
      <c r="BS1772" s="1"/>
      <c r="BT1772" s="1"/>
      <c r="BU1772" s="1"/>
      <c r="BV1772" s="1"/>
      <c r="BW1772" s="1"/>
      <c r="BX1772" s="1"/>
      <c r="BY1772" s="1"/>
      <c r="BZ1772" s="1"/>
      <c r="CA1772" s="1"/>
      <c r="CB1772" s="1"/>
      <c r="CC1772" s="1"/>
      <c r="CD1772" s="1"/>
      <c r="CE1772" s="1"/>
      <c r="CF1772" s="1"/>
      <c r="CG1772" s="1"/>
      <c r="CH1772" s="1"/>
      <c r="CI1772" s="1"/>
      <c r="CJ1772" s="1"/>
      <c r="CK1772" s="1"/>
      <c r="CL1772" s="1"/>
      <c r="CM1772" s="1"/>
      <c r="CN1772" s="1"/>
      <c r="CO1772" s="1"/>
      <c r="CP1772" s="1"/>
      <c r="CQ1772" s="1"/>
      <c r="CR1772" s="1"/>
      <c r="CS1772" s="1"/>
      <c r="CT1772" s="1"/>
      <c r="CU1772" s="1"/>
      <c r="CV1772" s="1"/>
      <c r="CW1772" s="1"/>
      <c r="CX1772" s="1"/>
      <c r="CY1772" s="1"/>
    </row>
    <row r="1773" spans="1:103" hidden="1" x14ac:dyDescent="0.25">
      <c r="A1773" s="1"/>
      <c r="B1773" s="1"/>
      <c r="E1773" s="46"/>
      <c r="F1773" s="52" t="s">
        <v>77</v>
      </c>
      <c r="G1773" s="17">
        <f>'[1]საერთ. გრანტი (უნდილაშ.)'!D23</f>
        <v>0</v>
      </c>
      <c r="H1773" s="17">
        <f>'[1]საერთ. გრანტი (უნდილაშ.)'!E23</f>
        <v>0</v>
      </c>
      <c r="I1773" s="17">
        <f>'[1]საერთ. გრანტი (უნდილაშ.)'!F23</f>
        <v>0</v>
      </c>
      <c r="J1773" s="17">
        <f>'[1]საერთ. გრანტი (უნდილაშ.)'!G23</f>
        <v>0</v>
      </c>
      <c r="K1773" s="18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  <c r="BR1773" s="1"/>
      <c r="BS1773" s="1"/>
      <c r="BT1773" s="1"/>
      <c r="BU1773" s="1"/>
      <c r="BV1773" s="1"/>
      <c r="BW1773" s="1"/>
      <c r="BX1773" s="1"/>
      <c r="BY1773" s="1"/>
      <c r="BZ1773" s="1"/>
      <c r="CA1773" s="1"/>
      <c r="CB1773" s="1"/>
      <c r="CC1773" s="1"/>
      <c r="CD1773" s="1"/>
      <c r="CE1773" s="1"/>
      <c r="CF1773" s="1"/>
      <c r="CG1773" s="1"/>
      <c r="CH1773" s="1"/>
      <c r="CI1773" s="1"/>
      <c r="CJ1773" s="1"/>
      <c r="CK1773" s="1"/>
      <c r="CL1773" s="1"/>
      <c r="CM1773" s="1"/>
      <c r="CN1773" s="1"/>
      <c r="CO1773" s="1"/>
      <c r="CP1773" s="1"/>
      <c r="CQ1773" s="1"/>
      <c r="CR1773" s="1"/>
      <c r="CS1773" s="1"/>
      <c r="CT1773" s="1"/>
      <c r="CU1773" s="1"/>
      <c r="CV1773" s="1"/>
      <c r="CW1773" s="1"/>
      <c r="CX1773" s="1"/>
      <c r="CY1773" s="1"/>
    </row>
    <row r="1774" spans="1:103" x14ac:dyDescent="0.25">
      <c r="C1774" s="1" t="s">
        <v>1</v>
      </c>
      <c r="E1774" s="16">
        <v>2.2000000000000002</v>
      </c>
      <c r="F1774" s="20" t="s">
        <v>9</v>
      </c>
      <c r="G1774" s="17">
        <f>'[1]საერთ. გრანტი (უნდილაშ.)'!D24</f>
        <v>165000</v>
      </c>
      <c r="H1774" s="17">
        <f>'[1]საერთ. გრანტი (უნდილაშ.)'!E24</f>
        <v>0</v>
      </c>
      <c r="I1774" s="17">
        <f>'[1]საერთ. გრანტი (უნდილაშ.)'!F24</f>
        <v>0</v>
      </c>
      <c r="J1774" s="17">
        <f>'[1]საერთ. გრანტი (უნდილაშ.)'!G24</f>
        <v>165000</v>
      </c>
      <c r="K1774" s="24"/>
      <c r="L1774" s="24"/>
      <c r="M1774" s="1"/>
      <c r="N1774" s="1"/>
      <c r="O1774" s="1"/>
      <c r="P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  <c r="BR1774" s="1"/>
      <c r="BS1774" s="1"/>
      <c r="BT1774" s="1"/>
      <c r="BU1774" s="1"/>
      <c r="BV1774" s="1"/>
      <c r="BW1774" s="1"/>
      <c r="BX1774" s="1"/>
      <c r="BY1774" s="1"/>
      <c r="BZ1774" s="1"/>
      <c r="CA1774" s="1"/>
      <c r="CB1774" s="1"/>
      <c r="CC1774" s="1"/>
      <c r="CD1774" s="1"/>
      <c r="CE1774" s="1"/>
      <c r="CF1774" s="1"/>
      <c r="CG1774" s="1"/>
      <c r="CH1774" s="1"/>
      <c r="CI1774" s="1"/>
      <c r="CJ1774" s="1"/>
      <c r="CK1774" s="1"/>
      <c r="CL1774" s="1"/>
      <c r="CM1774" s="1"/>
      <c r="CN1774" s="1"/>
      <c r="CO1774" s="1"/>
      <c r="CP1774" s="1"/>
      <c r="CQ1774" s="1"/>
      <c r="CR1774" s="1"/>
      <c r="CS1774" s="1"/>
      <c r="CT1774" s="1"/>
      <c r="CU1774" s="1"/>
      <c r="CV1774" s="1"/>
      <c r="CW1774" s="1"/>
      <c r="CX1774" s="1"/>
      <c r="CY1774" s="1"/>
    </row>
    <row r="1775" spans="1:103" hidden="1" x14ac:dyDescent="0.25">
      <c r="A1775" s="1"/>
      <c r="B1775" s="1"/>
      <c r="E1775" s="44" t="s">
        <v>78</v>
      </c>
      <c r="F1775" s="53" t="s">
        <v>79</v>
      </c>
      <c r="G1775" s="17">
        <f>'[1]საერთ. გრანტი (უნდილაშ.)'!D25</f>
        <v>165000</v>
      </c>
      <c r="H1775" s="17">
        <f>'[1]საერთ. გრანტი (უნდილაშ.)'!E25</f>
        <v>0</v>
      </c>
      <c r="I1775" s="17">
        <f>'[1]საერთ. გრანტი (უნდილაშ.)'!F25</f>
        <v>0</v>
      </c>
      <c r="J1775" s="17">
        <f>'[1]საერთ. გრანტი (უნდილაშ.)'!G25</f>
        <v>165000</v>
      </c>
      <c r="K1775" s="18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  <c r="BR1775" s="1"/>
      <c r="BS1775" s="1"/>
      <c r="BT1775" s="1"/>
      <c r="BU1775" s="1"/>
      <c r="BV1775" s="1"/>
      <c r="BW1775" s="1"/>
      <c r="BX1775" s="1"/>
      <c r="BY1775" s="1"/>
      <c r="BZ1775" s="1"/>
      <c r="CA1775" s="1"/>
      <c r="CB1775" s="1"/>
      <c r="CC1775" s="1"/>
      <c r="CD1775" s="1"/>
      <c r="CE1775" s="1"/>
      <c r="CF1775" s="1"/>
      <c r="CG1775" s="1"/>
      <c r="CH1775" s="1"/>
      <c r="CI1775" s="1"/>
      <c r="CJ1775" s="1"/>
      <c r="CK1775" s="1"/>
      <c r="CL1775" s="1"/>
      <c r="CM1775" s="1"/>
      <c r="CN1775" s="1"/>
      <c r="CO1775" s="1"/>
      <c r="CP1775" s="1"/>
      <c r="CQ1775" s="1"/>
      <c r="CR1775" s="1"/>
      <c r="CS1775" s="1"/>
      <c r="CT1775" s="1"/>
      <c r="CU1775" s="1"/>
      <c r="CV1775" s="1"/>
      <c r="CW1775" s="1"/>
      <c r="CX1775" s="1"/>
      <c r="CY1775" s="1"/>
    </row>
    <row r="1776" spans="1:103" hidden="1" x14ac:dyDescent="0.25">
      <c r="A1776" s="1"/>
      <c r="B1776" s="1"/>
      <c r="E1776" s="16" t="s">
        <v>80</v>
      </c>
      <c r="F1776" s="19" t="s">
        <v>81</v>
      </c>
      <c r="G1776" s="17">
        <f>'[1]საერთ. გრანტი (უნდილაშ.)'!D26</f>
        <v>0</v>
      </c>
      <c r="H1776" s="17">
        <f>'[1]საერთ. გრანტი (უნდილაშ.)'!E26</f>
        <v>0</v>
      </c>
      <c r="I1776" s="17">
        <f>'[1]საერთ. გრანტი (უნდილაშ.)'!F26</f>
        <v>0</v>
      </c>
      <c r="J1776" s="17">
        <f>'[1]საერთ. გრანტი (უნდილაშ.)'!G26</f>
        <v>0</v>
      </c>
      <c r="K1776" s="18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  <c r="BR1776" s="1"/>
      <c r="BS1776" s="1"/>
      <c r="BT1776" s="1"/>
      <c r="BU1776" s="1"/>
      <c r="BV1776" s="1"/>
      <c r="BW1776" s="1"/>
      <c r="BX1776" s="1"/>
      <c r="BY1776" s="1"/>
      <c r="BZ1776" s="1"/>
      <c r="CA1776" s="1"/>
      <c r="CB1776" s="1"/>
      <c r="CC1776" s="1"/>
      <c r="CD1776" s="1"/>
      <c r="CE1776" s="1"/>
      <c r="CF1776" s="1"/>
      <c r="CG1776" s="1"/>
      <c r="CH1776" s="1"/>
      <c r="CI1776" s="1"/>
      <c r="CJ1776" s="1"/>
      <c r="CK1776" s="1"/>
      <c r="CL1776" s="1"/>
      <c r="CM1776" s="1"/>
      <c r="CN1776" s="1"/>
      <c r="CO1776" s="1"/>
      <c r="CP1776" s="1"/>
      <c r="CQ1776" s="1"/>
      <c r="CR1776" s="1"/>
      <c r="CS1776" s="1"/>
      <c r="CT1776" s="1"/>
      <c r="CU1776" s="1"/>
      <c r="CV1776" s="1"/>
      <c r="CW1776" s="1"/>
      <c r="CX1776" s="1"/>
      <c r="CY1776" s="1"/>
    </row>
    <row r="1777" spans="1:103" hidden="1" x14ac:dyDescent="0.25">
      <c r="A1777" s="1"/>
      <c r="B1777" s="1"/>
      <c r="E1777" s="16" t="s">
        <v>82</v>
      </c>
      <c r="F1777" s="51" t="s">
        <v>83</v>
      </c>
      <c r="G1777" s="17">
        <f>'[1]საერთ. გრანტი (უნდილაშ.)'!D27</f>
        <v>0</v>
      </c>
      <c r="H1777" s="17">
        <f>'[1]საერთ. გრანტი (უნდილაშ.)'!E27</f>
        <v>0</v>
      </c>
      <c r="I1777" s="17">
        <f>'[1]საერთ. გრანტი (უნდილაშ.)'!F27</f>
        <v>0</v>
      </c>
      <c r="J1777" s="17">
        <f>'[1]საერთ. გრანტი (უნდილაშ.)'!G27</f>
        <v>0</v>
      </c>
      <c r="K1777" s="18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  <c r="BR1777" s="1"/>
      <c r="BS1777" s="1"/>
      <c r="BT1777" s="1"/>
      <c r="BU1777" s="1"/>
      <c r="BV1777" s="1"/>
      <c r="BW1777" s="1"/>
      <c r="BX1777" s="1"/>
      <c r="BY1777" s="1"/>
      <c r="BZ1777" s="1"/>
      <c r="CA1777" s="1"/>
      <c r="CB1777" s="1"/>
      <c r="CC1777" s="1"/>
      <c r="CD1777" s="1"/>
      <c r="CE1777" s="1"/>
      <c r="CF1777" s="1"/>
      <c r="CG1777" s="1"/>
      <c r="CH1777" s="1"/>
      <c r="CI1777" s="1"/>
      <c r="CJ1777" s="1"/>
      <c r="CK1777" s="1"/>
      <c r="CL1777" s="1"/>
      <c r="CM1777" s="1"/>
      <c r="CN1777" s="1"/>
      <c r="CO1777" s="1"/>
      <c r="CP1777" s="1"/>
      <c r="CQ1777" s="1"/>
      <c r="CR1777" s="1"/>
      <c r="CS1777" s="1"/>
      <c r="CT1777" s="1"/>
      <c r="CU1777" s="1"/>
      <c r="CV1777" s="1"/>
      <c r="CW1777" s="1"/>
      <c r="CX1777" s="1"/>
      <c r="CY1777" s="1"/>
    </row>
    <row r="1778" spans="1:103" hidden="1" x14ac:dyDescent="0.25">
      <c r="A1778" s="1"/>
      <c r="B1778" s="1"/>
      <c r="E1778" s="16" t="s">
        <v>84</v>
      </c>
      <c r="F1778" s="51" t="s">
        <v>85</v>
      </c>
      <c r="G1778" s="17">
        <f>'[1]საერთ. გრანტი (უნდილაშ.)'!D28</f>
        <v>0</v>
      </c>
      <c r="H1778" s="17">
        <f>'[1]საერთ. გრანტი (უნდილაშ.)'!E28</f>
        <v>0</v>
      </c>
      <c r="I1778" s="17">
        <f>'[1]საერთ. გრანტი (უნდილაშ.)'!F28</f>
        <v>0</v>
      </c>
      <c r="J1778" s="17">
        <f>'[1]საერთ. გრანტი (უნდილაშ.)'!G28</f>
        <v>0</v>
      </c>
      <c r="K1778" s="18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  <c r="BO1778" s="1"/>
      <c r="BP1778" s="1"/>
      <c r="BQ1778" s="1"/>
      <c r="BR1778" s="1"/>
      <c r="BS1778" s="1"/>
      <c r="BT1778" s="1"/>
      <c r="BU1778" s="1"/>
      <c r="BV1778" s="1"/>
      <c r="BW1778" s="1"/>
      <c r="BX1778" s="1"/>
      <c r="BY1778" s="1"/>
      <c r="BZ1778" s="1"/>
      <c r="CA1778" s="1"/>
      <c r="CB1778" s="1"/>
      <c r="CC1778" s="1"/>
      <c r="CD1778" s="1"/>
      <c r="CE1778" s="1"/>
      <c r="CF1778" s="1"/>
      <c r="CG1778" s="1"/>
      <c r="CH1778" s="1"/>
      <c r="CI1778" s="1"/>
      <c r="CJ1778" s="1"/>
      <c r="CK1778" s="1"/>
      <c r="CL1778" s="1"/>
      <c r="CM1778" s="1"/>
      <c r="CN1778" s="1"/>
      <c r="CO1778" s="1"/>
      <c r="CP1778" s="1"/>
      <c r="CQ1778" s="1"/>
      <c r="CR1778" s="1"/>
      <c r="CS1778" s="1"/>
      <c r="CT1778" s="1"/>
      <c r="CU1778" s="1"/>
      <c r="CV1778" s="1"/>
      <c r="CW1778" s="1"/>
      <c r="CX1778" s="1"/>
      <c r="CY1778" s="1"/>
    </row>
    <row r="1779" spans="1:103" hidden="1" x14ac:dyDescent="0.25">
      <c r="A1779" s="1"/>
      <c r="B1779" s="1"/>
      <c r="E1779" s="16" t="s">
        <v>86</v>
      </c>
      <c r="F1779" s="19" t="s">
        <v>87</v>
      </c>
      <c r="G1779" s="17">
        <f>'[1]საერთ. გრანტი (უნდილაშ.)'!D29</f>
        <v>0</v>
      </c>
      <c r="H1779" s="17">
        <f>'[1]საერთ. გრანტი (უნდილაშ.)'!E29</f>
        <v>0</v>
      </c>
      <c r="I1779" s="17">
        <f>'[1]საერთ. გრანტი (უნდილაშ.)'!F29</f>
        <v>0</v>
      </c>
      <c r="J1779" s="17">
        <f>'[1]საერთ. გრანტი (უნდილაშ.)'!G29</f>
        <v>0</v>
      </c>
      <c r="K1779" s="18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  <c r="BO1779" s="1"/>
      <c r="BP1779" s="1"/>
      <c r="BQ1779" s="1"/>
      <c r="BR1779" s="1"/>
      <c r="BS1779" s="1"/>
      <c r="BT1779" s="1"/>
      <c r="BU1779" s="1"/>
      <c r="BV1779" s="1"/>
      <c r="BW1779" s="1"/>
      <c r="BX1779" s="1"/>
      <c r="BY1779" s="1"/>
      <c r="BZ1779" s="1"/>
      <c r="CA1779" s="1"/>
      <c r="CB1779" s="1"/>
      <c r="CC1779" s="1"/>
      <c r="CD1779" s="1"/>
      <c r="CE1779" s="1"/>
      <c r="CF1779" s="1"/>
      <c r="CG1779" s="1"/>
      <c r="CH1779" s="1"/>
      <c r="CI1779" s="1"/>
      <c r="CJ1779" s="1"/>
      <c r="CK1779" s="1"/>
      <c r="CL1779" s="1"/>
      <c r="CM1779" s="1"/>
      <c r="CN1779" s="1"/>
      <c r="CO1779" s="1"/>
      <c r="CP1779" s="1"/>
      <c r="CQ1779" s="1"/>
      <c r="CR1779" s="1"/>
      <c r="CS1779" s="1"/>
      <c r="CT1779" s="1"/>
      <c r="CU1779" s="1"/>
      <c r="CV1779" s="1"/>
      <c r="CW1779" s="1"/>
      <c r="CX1779" s="1"/>
      <c r="CY1779" s="1"/>
    </row>
    <row r="1780" spans="1:103" ht="45" hidden="1" x14ac:dyDescent="0.25">
      <c r="A1780" s="1"/>
      <c r="B1780" s="1"/>
      <c r="E1780" s="16" t="s">
        <v>88</v>
      </c>
      <c r="F1780" s="51" t="s">
        <v>89</v>
      </c>
      <c r="G1780" s="17">
        <f>'[1]საერთ. გრანტი (უნდილაშ.)'!D30</f>
        <v>0</v>
      </c>
      <c r="H1780" s="17">
        <f>'[1]საერთ. გრანტი (უნდილაშ.)'!E30</f>
        <v>0</v>
      </c>
      <c r="I1780" s="17">
        <f>'[1]საერთ. გრანტი (უნდილაშ.)'!F30</f>
        <v>0</v>
      </c>
      <c r="J1780" s="17">
        <f>'[1]საერთ. გრანტი (უნდილაშ.)'!G30</f>
        <v>0</v>
      </c>
      <c r="K1780" s="18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  <c r="BO1780" s="1"/>
      <c r="BP1780" s="1"/>
      <c r="BQ1780" s="1"/>
      <c r="BR1780" s="1"/>
      <c r="BS1780" s="1"/>
      <c r="BT1780" s="1"/>
      <c r="BU1780" s="1"/>
      <c r="BV1780" s="1"/>
      <c r="BW1780" s="1"/>
      <c r="BX1780" s="1"/>
      <c r="BY1780" s="1"/>
      <c r="BZ1780" s="1"/>
      <c r="CA1780" s="1"/>
      <c r="CB1780" s="1"/>
      <c r="CC1780" s="1"/>
      <c r="CD1780" s="1"/>
      <c r="CE1780" s="1"/>
      <c r="CF1780" s="1"/>
      <c r="CG1780" s="1"/>
      <c r="CH1780" s="1"/>
      <c r="CI1780" s="1"/>
      <c r="CJ1780" s="1"/>
      <c r="CK1780" s="1"/>
      <c r="CL1780" s="1"/>
      <c r="CM1780" s="1"/>
      <c r="CN1780" s="1"/>
      <c r="CO1780" s="1"/>
      <c r="CP1780" s="1"/>
      <c r="CQ1780" s="1"/>
      <c r="CR1780" s="1"/>
      <c r="CS1780" s="1"/>
      <c r="CT1780" s="1"/>
      <c r="CU1780" s="1"/>
      <c r="CV1780" s="1"/>
      <c r="CW1780" s="1"/>
      <c r="CX1780" s="1"/>
      <c r="CY1780" s="1"/>
    </row>
    <row r="1781" spans="1:103" hidden="1" x14ac:dyDescent="0.25">
      <c r="A1781" s="1"/>
      <c r="B1781" s="1"/>
      <c r="E1781" s="16" t="s">
        <v>90</v>
      </c>
      <c r="F1781" s="51" t="s">
        <v>91</v>
      </c>
      <c r="G1781" s="17">
        <f>'[1]საერთ. გრანტი (უნდილაშ.)'!D31</f>
        <v>0</v>
      </c>
      <c r="H1781" s="17">
        <f>'[1]საერთ. გრანტი (უნდილაშ.)'!E31</f>
        <v>0</v>
      </c>
      <c r="I1781" s="17">
        <f>'[1]საერთ. გრანტი (უნდილაშ.)'!F31</f>
        <v>0</v>
      </c>
      <c r="J1781" s="17">
        <f>'[1]საერთ. გრანტი (უნდილაშ.)'!G31</f>
        <v>0</v>
      </c>
      <c r="K1781" s="18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  <c r="BO1781" s="1"/>
      <c r="BP1781" s="1"/>
      <c r="BQ1781" s="1"/>
      <c r="BR1781" s="1"/>
      <c r="BS1781" s="1"/>
      <c r="BT1781" s="1"/>
      <c r="BU1781" s="1"/>
      <c r="BV1781" s="1"/>
      <c r="BW1781" s="1"/>
      <c r="BX1781" s="1"/>
      <c r="BY1781" s="1"/>
      <c r="BZ1781" s="1"/>
      <c r="CA1781" s="1"/>
      <c r="CB1781" s="1"/>
      <c r="CC1781" s="1"/>
      <c r="CD1781" s="1"/>
      <c r="CE1781" s="1"/>
      <c r="CF1781" s="1"/>
      <c r="CG1781" s="1"/>
      <c r="CH1781" s="1"/>
      <c r="CI1781" s="1"/>
      <c r="CJ1781" s="1"/>
      <c r="CK1781" s="1"/>
      <c r="CL1781" s="1"/>
      <c r="CM1781" s="1"/>
      <c r="CN1781" s="1"/>
      <c r="CO1781" s="1"/>
      <c r="CP1781" s="1"/>
      <c r="CQ1781" s="1"/>
      <c r="CR1781" s="1"/>
      <c r="CS1781" s="1"/>
      <c r="CT1781" s="1"/>
      <c r="CU1781" s="1"/>
      <c r="CV1781" s="1"/>
      <c r="CW1781" s="1"/>
      <c r="CX1781" s="1"/>
      <c r="CY1781" s="1"/>
    </row>
    <row r="1782" spans="1:103" ht="45" hidden="1" x14ac:dyDescent="0.25">
      <c r="A1782" s="1"/>
      <c r="B1782" s="1"/>
      <c r="E1782" s="16" t="s">
        <v>92</v>
      </c>
      <c r="F1782" s="51" t="s">
        <v>93</v>
      </c>
      <c r="G1782" s="17">
        <f>'[1]საერთ. გრანტი (უნდილაშ.)'!D32</f>
        <v>0</v>
      </c>
      <c r="H1782" s="17">
        <f>'[1]საერთ. გრანტი (უნდილაშ.)'!E32</f>
        <v>0</v>
      </c>
      <c r="I1782" s="17">
        <f>'[1]საერთ. გრანტი (უნდილაშ.)'!F32</f>
        <v>0</v>
      </c>
      <c r="J1782" s="17">
        <f>'[1]საერთ. გრანტი (უნდილაშ.)'!G32</f>
        <v>0</v>
      </c>
      <c r="K1782" s="18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  <c r="BO1782" s="1"/>
      <c r="BP1782" s="1"/>
      <c r="BQ1782" s="1"/>
      <c r="BR1782" s="1"/>
      <c r="BS1782" s="1"/>
      <c r="BT1782" s="1"/>
      <c r="BU1782" s="1"/>
      <c r="BV1782" s="1"/>
      <c r="BW1782" s="1"/>
      <c r="BX1782" s="1"/>
      <c r="BY1782" s="1"/>
      <c r="BZ1782" s="1"/>
      <c r="CA1782" s="1"/>
      <c r="CB1782" s="1"/>
      <c r="CC1782" s="1"/>
      <c r="CD1782" s="1"/>
      <c r="CE1782" s="1"/>
      <c r="CF1782" s="1"/>
      <c r="CG1782" s="1"/>
      <c r="CH1782" s="1"/>
      <c r="CI1782" s="1"/>
      <c r="CJ1782" s="1"/>
      <c r="CK1782" s="1"/>
      <c r="CL1782" s="1"/>
      <c r="CM1782" s="1"/>
      <c r="CN1782" s="1"/>
      <c r="CO1782" s="1"/>
      <c r="CP1782" s="1"/>
      <c r="CQ1782" s="1"/>
      <c r="CR1782" s="1"/>
      <c r="CS1782" s="1"/>
      <c r="CT1782" s="1"/>
      <c r="CU1782" s="1"/>
      <c r="CV1782" s="1"/>
      <c r="CW1782" s="1"/>
      <c r="CX1782" s="1"/>
      <c r="CY1782" s="1"/>
    </row>
    <row r="1783" spans="1:103" ht="30" hidden="1" x14ac:dyDescent="0.25">
      <c r="A1783" s="1"/>
      <c r="B1783" s="1"/>
      <c r="E1783" s="16" t="s">
        <v>94</v>
      </c>
      <c r="F1783" s="19" t="s">
        <v>95</v>
      </c>
      <c r="G1783" s="17">
        <f>'[1]საერთ. გრანტი (უნდილაშ.)'!D33</f>
        <v>0</v>
      </c>
      <c r="H1783" s="17">
        <f>'[1]საერთ. გრანტი (უნდილაშ.)'!E33</f>
        <v>0</v>
      </c>
      <c r="I1783" s="17">
        <f>'[1]საერთ. გრანტი (უნდილაშ.)'!F33</f>
        <v>0</v>
      </c>
      <c r="J1783" s="17">
        <f>'[1]საერთ. გრანტი (უნდილაშ.)'!G33</f>
        <v>0</v>
      </c>
      <c r="K1783" s="18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  <c r="BO1783" s="1"/>
      <c r="BP1783" s="1"/>
      <c r="BQ1783" s="1"/>
      <c r="BR1783" s="1"/>
      <c r="BS1783" s="1"/>
      <c r="BT1783" s="1"/>
      <c r="BU1783" s="1"/>
      <c r="BV1783" s="1"/>
      <c r="BW1783" s="1"/>
      <c r="BX1783" s="1"/>
      <c r="BY1783" s="1"/>
      <c r="BZ1783" s="1"/>
      <c r="CA1783" s="1"/>
      <c r="CB1783" s="1"/>
      <c r="CC1783" s="1"/>
      <c r="CD1783" s="1"/>
      <c r="CE1783" s="1"/>
      <c r="CF1783" s="1"/>
      <c r="CG1783" s="1"/>
      <c r="CH1783" s="1"/>
      <c r="CI1783" s="1"/>
      <c r="CJ1783" s="1"/>
      <c r="CK1783" s="1"/>
      <c r="CL1783" s="1"/>
      <c r="CM1783" s="1"/>
      <c r="CN1783" s="1"/>
      <c r="CO1783" s="1"/>
      <c r="CP1783" s="1"/>
      <c r="CQ1783" s="1"/>
      <c r="CR1783" s="1"/>
      <c r="CS1783" s="1"/>
      <c r="CT1783" s="1"/>
      <c r="CU1783" s="1"/>
      <c r="CV1783" s="1"/>
      <c r="CW1783" s="1"/>
      <c r="CX1783" s="1"/>
      <c r="CY1783" s="1"/>
    </row>
    <row r="1784" spans="1:103" hidden="1" x14ac:dyDescent="0.25">
      <c r="A1784" s="1"/>
      <c r="B1784" s="1"/>
      <c r="E1784" s="16" t="s">
        <v>96</v>
      </c>
      <c r="F1784" s="51" t="s">
        <v>97</v>
      </c>
      <c r="G1784" s="17">
        <f>'[1]საერთ. გრანტი (უნდილაშ.)'!D34</f>
        <v>0</v>
      </c>
      <c r="H1784" s="17">
        <f>'[1]საერთ. გრანტი (უნდილაშ.)'!E34</f>
        <v>0</v>
      </c>
      <c r="I1784" s="17">
        <f>'[1]საერთ. გრანტი (უნდილაშ.)'!F34</f>
        <v>0</v>
      </c>
      <c r="J1784" s="17">
        <f>'[1]საერთ. გრანტი (უნდილაშ.)'!G34</f>
        <v>0</v>
      </c>
      <c r="K1784" s="18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  <c r="BO1784" s="1"/>
      <c r="BP1784" s="1"/>
      <c r="BQ1784" s="1"/>
      <c r="BR1784" s="1"/>
      <c r="BS1784" s="1"/>
      <c r="BT1784" s="1"/>
      <c r="BU1784" s="1"/>
      <c r="BV1784" s="1"/>
      <c r="BW1784" s="1"/>
      <c r="BX1784" s="1"/>
      <c r="BY1784" s="1"/>
      <c r="BZ1784" s="1"/>
      <c r="CA1784" s="1"/>
      <c r="CB1784" s="1"/>
      <c r="CC1784" s="1"/>
      <c r="CD1784" s="1"/>
      <c r="CE1784" s="1"/>
      <c r="CF1784" s="1"/>
      <c r="CG1784" s="1"/>
      <c r="CH1784" s="1"/>
      <c r="CI1784" s="1"/>
      <c r="CJ1784" s="1"/>
      <c r="CK1784" s="1"/>
      <c r="CL1784" s="1"/>
      <c r="CM1784" s="1"/>
      <c r="CN1784" s="1"/>
      <c r="CO1784" s="1"/>
      <c r="CP1784" s="1"/>
      <c r="CQ1784" s="1"/>
      <c r="CR1784" s="1"/>
      <c r="CS1784" s="1"/>
      <c r="CT1784" s="1"/>
      <c r="CU1784" s="1"/>
      <c r="CV1784" s="1"/>
      <c r="CW1784" s="1"/>
      <c r="CX1784" s="1"/>
      <c r="CY1784" s="1"/>
    </row>
    <row r="1785" spans="1:103" hidden="1" x14ac:dyDescent="0.25">
      <c r="A1785" s="1"/>
      <c r="B1785" s="1"/>
      <c r="E1785" s="16" t="s">
        <v>98</v>
      </c>
      <c r="F1785" s="51" t="s">
        <v>99</v>
      </c>
      <c r="G1785" s="17">
        <f>'[1]საერთ. გრანტი (უნდილაშ.)'!D35</f>
        <v>0</v>
      </c>
      <c r="H1785" s="17">
        <f>'[1]საერთ. გრანტი (უნდილაშ.)'!E35</f>
        <v>0</v>
      </c>
      <c r="I1785" s="17">
        <f>'[1]საერთ. გრანტი (უნდილაშ.)'!F35</f>
        <v>0</v>
      </c>
      <c r="J1785" s="17">
        <f>'[1]საერთ. გრანტი (უნდილაშ.)'!G35</f>
        <v>0</v>
      </c>
      <c r="K1785" s="18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  <c r="BO1785" s="1"/>
      <c r="BP1785" s="1"/>
      <c r="BQ1785" s="1"/>
      <c r="BR1785" s="1"/>
      <c r="BS1785" s="1"/>
      <c r="BT1785" s="1"/>
      <c r="BU1785" s="1"/>
      <c r="BV1785" s="1"/>
      <c r="BW1785" s="1"/>
      <c r="BX1785" s="1"/>
      <c r="BY1785" s="1"/>
      <c r="BZ1785" s="1"/>
      <c r="CA1785" s="1"/>
      <c r="CB1785" s="1"/>
      <c r="CC1785" s="1"/>
      <c r="CD1785" s="1"/>
      <c r="CE1785" s="1"/>
      <c r="CF1785" s="1"/>
      <c r="CG1785" s="1"/>
      <c r="CH1785" s="1"/>
      <c r="CI1785" s="1"/>
      <c r="CJ1785" s="1"/>
      <c r="CK1785" s="1"/>
      <c r="CL1785" s="1"/>
      <c r="CM1785" s="1"/>
      <c r="CN1785" s="1"/>
      <c r="CO1785" s="1"/>
      <c r="CP1785" s="1"/>
      <c r="CQ1785" s="1"/>
      <c r="CR1785" s="1"/>
      <c r="CS1785" s="1"/>
      <c r="CT1785" s="1"/>
      <c r="CU1785" s="1"/>
      <c r="CV1785" s="1"/>
      <c r="CW1785" s="1"/>
      <c r="CX1785" s="1"/>
      <c r="CY1785" s="1"/>
    </row>
    <row r="1786" spans="1:103" hidden="1" x14ac:dyDescent="0.25">
      <c r="A1786" s="1"/>
      <c r="B1786" s="1"/>
      <c r="E1786" s="16" t="s">
        <v>100</v>
      </c>
      <c r="F1786" s="51" t="s">
        <v>101</v>
      </c>
      <c r="G1786" s="17">
        <f>'[1]საერთ. გრანტი (უნდილაშ.)'!D36</f>
        <v>0</v>
      </c>
      <c r="H1786" s="17">
        <f>'[1]საერთ. გრანტი (უნდილაშ.)'!E36</f>
        <v>0</v>
      </c>
      <c r="I1786" s="17">
        <f>'[1]საერთ. გრანტი (უნდილაშ.)'!F36</f>
        <v>0</v>
      </c>
      <c r="J1786" s="17">
        <f>'[1]საერთ. გრანტი (უნდილაშ.)'!G36</f>
        <v>0</v>
      </c>
      <c r="K1786" s="18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  <c r="BO1786" s="1"/>
      <c r="BP1786" s="1"/>
      <c r="BQ1786" s="1"/>
      <c r="BR1786" s="1"/>
      <c r="BS1786" s="1"/>
      <c r="BT1786" s="1"/>
      <c r="BU1786" s="1"/>
      <c r="BV1786" s="1"/>
      <c r="BW1786" s="1"/>
      <c r="BX1786" s="1"/>
      <c r="BY1786" s="1"/>
      <c r="BZ1786" s="1"/>
      <c r="CA1786" s="1"/>
      <c r="CB1786" s="1"/>
      <c r="CC1786" s="1"/>
      <c r="CD1786" s="1"/>
      <c r="CE1786" s="1"/>
      <c r="CF1786" s="1"/>
      <c r="CG1786" s="1"/>
      <c r="CH1786" s="1"/>
      <c r="CI1786" s="1"/>
      <c r="CJ1786" s="1"/>
      <c r="CK1786" s="1"/>
      <c r="CL1786" s="1"/>
      <c r="CM1786" s="1"/>
      <c r="CN1786" s="1"/>
      <c r="CO1786" s="1"/>
      <c r="CP1786" s="1"/>
      <c r="CQ1786" s="1"/>
      <c r="CR1786" s="1"/>
      <c r="CS1786" s="1"/>
      <c r="CT1786" s="1"/>
      <c r="CU1786" s="1"/>
      <c r="CV1786" s="1"/>
      <c r="CW1786" s="1"/>
      <c r="CX1786" s="1"/>
      <c r="CY1786" s="1"/>
    </row>
    <row r="1787" spans="1:103" hidden="1" x14ac:dyDescent="0.25">
      <c r="A1787" s="1"/>
      <c r="B1787" s="1"/>
      <c r="E1787" s="16" t="s">
        <v>102</v>
      </c>
      <c r="F1787" s="51" t="s">
        <v>103</v>
      </c>
      <c r="G1787" s="17">
        <f>'[1]საერთ. გრანტი (უნდილაშ.)'!D37</f>
        <v>0</v>
      </c>
      <c r="H1787" s="17">
        <f>'[1]საერთ. გრანტი (უნდილაშ.)'!E37</f>
        <v>0</v>
      </c>
      <c r="I1787" s="17">
        <f>'[1]საერთ. გრანტი (უნდილაშ.)'!F37</f>
        <v>0</v>
      </c>
      <c r="J1787" s="17">
        <f>'[1]საერთ. გრანტი (უნდილაშ.)'!G37</f>
        <v>0</v>
      </c>
      <c r="K1787" s="18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  <c r="BR1787" s="1"/>
      <c r="BS1787" s="1"/>
      <c r="BT1787" s="1"/>
      <c r="BU1787" s="1"/>
      <c r="BV1787" s="1"/>
      <c r="BW1787" s="1"/>
      <c r="BX1787" s="1"/>
      <c r="BY1787" s="1"/>
      <c r="BZ1787" s="1"/>
      <c r="CA1787" s="1"/>
      <c r="CB1787" s="1"/>
      <c r="CC1787" s="1"/>
      <c r="CD1787" s="1"/>
      <c r="CE1787" s="1"/>
      <c r="CF1787" s="1"/>
      <c r="CG1787" s="1"/>
      <c r="CH1787" s="1"/>
      <c r="CI1787" s="1"/>
      <c r="CJ1787" s="1"/>
      <c r="CK1787" s="1"/>
      <c r="CL1787" s="1"/>
      <c r="CM1787" s="1"/>
      <c r="CN1787" s="1"/>
      <c r="CO1787" s="1"/>
      <c r="CP1787" s="1"/>
      <c r="CQ1787" s="1"/>
      <c r="CR1787" s="1"/>
      <c r="CS1787" s="1"/>
      <c r="CT1787" s="1"/>
      <c r="CU1787" s="1"/>
      <c r="CV1787" s="1"/>
      <c r="CW1787" s="1"/>
      <c r="CX1787" s="1"/>
      <c r="CY1787" s="1"/>
    </row>
    <row r="1788" spans="1:103" hidden="1" x14ac:dyDescent="0.25">
      <c r="A1788" s="1"/>
      <c r="B1788" s="1"/>
      <c r="E1788" s="16" t="s">
        <v>104</v>
      </c>
      <c r="F1788" s="51" t="s">
        <v>105</v>
      </c>
      <c r="G1788" s="17">
        <f>'[1]საერთ. გრანტი (უნდილაშ.)'!D38</f>
        <v>0</v>
      </c>
      <c r="H1788" s="17">
        <f>'[1]საერთ. გრანტი (უნდილაშ.)'!E38</f>
        <v>0</v>
      </c>
      <c r="I1788" s="17">
        <f>'[1]საერთ. გრანტი (უნდილაშ.)'!F38</f>
        <v>0</v>
      </c>
      <c r="J1788" s="17">
        <f>'[1]საერთ. გრანტი (უნდილაშ.)'!G38</f>
        <v>0</v>
      </c>
      <c r="K1788" s="18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  <c r="BO1788" s="1"/>
      <c r="BP1788" s="1"/>
      <c r="BQ1788" s="1"/>
      <c r="BR1788" s="1"/>
      <c r="BS1788" s="1"/>
      <c r="BT1788" s="1"/>
      <c r="BU1788" s="1"/>
      <c r="BV1788" s="1"/>
      <c r="BW1788" s="1"/>
      <c r="BX1788" s="1"/>
      <c r="BY1788" s="1"/>
      <c r="BZ1788" s="1"/>
      <c r="CA1788" s="1"/>
      <c r="CB1788" s="1"/>
      <c r="CC1788" s="1"/>
      <c r="CD1788" s="1"/>
      <c r="CE1788" s="1"/>
      <c r="CF1788" s="1"/>
      <c r="CG1788" s="1"/>
      <c r="CH1788" s="1"/>
      <c r="CI1788" s="1"/>
      <c r="CJ1788" s="1"/>
      <c r="CK1788" s="1"/>
      <c r="CL1788" s="1"/>
      <c r="CM1788" s="1"/>
      <c r="CN1788" s="1"/>
      <c r="CO1788" s="1"/>
      <c r="CP1788" s="1"/>
      <c r="CQ1788" s="1"/>
      <c r="CR1788" s="1"/>
      <c r="CS1788" s="1"/>
      <c r="CT1788" s="1"/>
      <c r="CU1788" s="1"/>
      <c r="CV1788" s="1"/>
      <c r="CW1788" s="1"/>
      <c r="CX1788" s="1"/>
      <c r="CY1788" s="1"/>
    </row>
    <row r="1789" spans="1:103" hidden="1" x14ac:dyDescent="0.25">
      <c r="A1789" s="1"/>
      <c r="B1789" s="1"/>
      <c r="E1789" s="16" t="s">
        <v>106</v>
      </c>
      <c r="F1789" s="51" t="s">
        <v>107</v>
      </c>
      <c r="G1789" s="17">
        <f>'[1]საერთ. გრანტი (უნდილაშ.)'!D39</f>
        <v>0</v>
      </c>
      <c r="H1789" s="17">
        <f>'[1]საერთ. გრანტი (უნდილაშ.)'!E39</f>
        <v>0</v>
      </c>
      <c r="I1789" s="17">
        <f>'[1]საერთ. გრანტი (უნდილაშ.)'!F39</f>
        <v>0</v>
      </c>
      <c r="J1789" s="17">
        <f>'[1]საერთ. გრანტი (უნდილაშ.)'!G39</f>
        <v>0</v>
      </c>
      <c r="K1789" s="18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  <c r="BO1789" s="1"/>
      <c r="BP1789" s="1"/>
      <c r="BQ1789" s="1"/>
      <c r="BR1789" s="1"/>
      <c r="BS1789" s="1"/>
      <c r="BT1789" s="1"/>
      <c r="BU1789" s="1"/>
      <c r="BV1789" s="1"/>
      <c r="BW1789" s="1"/>
      <c r="BX1789" s="1"/>
      <c r="BY1789" s="1"/>
      <c r="BZ1789" s="1"/>
      <c r="CA1789" s="1"/>
      <c r="CB1789" s="1"/>
      <c r="CC1789" s="1"/>
      <c r="CD1789" s="1"/>
      <c r="CE1789" s="1"/>
      <c r="CF1789" s="1"/>
      <c r="CG1789" s="1"/>
      <c r="CH1789" s="1"/>
      <c r="CI1789" s="1"/>
      <c r="CJ1789" s="1"/>
      <c r="CK1789" s="1"/>
      <c r="CL1789" s="1"/>
      <c r="CM1789" s="1"/>
      <c r="CN1789" s="1"/>
      <c r="CO1789" s="1"/>
      <c r="CP1789" s="1"/>
      <c r="CQ1789" s="1"/>
      <c r="CR1789" s="1"/>
      <c r="CS1789" s="1"/>
      <c r="CT1789" s="1"/>
      <c r="CU1789" s="1"/>
      <c r="CV1789" s="1"/>
      <c r="CW1789" s="1"/>
      <c r="CX1789" s="1"/>
      <c r="CY1789" s="1"/>
    </row>
    <row r="1790" spans="1:103" hidden="1" x14ac:dyDescent="0.25">
      <c r="A1790" s="1"/>
      <c r="B1790" s="1"/>
      <c r="E1790" s="16" t="s">
        <v>108</v>
      </c>
      <c r="F1790" s="51" t="s">
        <v>109</v>
      </c>
      <c r="G1790" s="17">
        <f>'[1]საერთ. გრანტი (უნდილაშ.)'!D40</f>
        <v>0</v>
      </c>
      <c r="H1790" s="17">
        <f>'[1]საერთ. გრანტი (უნდილაშ.)'!E40</f>
        <v>0</v>
      </c>
      <c r="I1790" s="17">
        <f>'[1]საერთ. გრანტი (უნდილაშ.)'!F40</f>
        <v>0</v>
      </c>
      <c r="J1790" s="17">
        <f>'[1]საერთ. გრანტი (უნდილაშ.)'!G40</f>
        <v>0</v>
      </c>
      <c r="K1790" s="18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  <c r="BO1790" s="1"/>
      <c r="BP1790" s="1"/>
      <c r="BQ1790" s="1"/>
      <c r="BR1790" s="1"/>
      <c r="BS1790" s="1"/>
      <c r="BT1790" s="1"/>
      <c r="BU1790" s="1"/>
      <c r="BV1790" s="1"/>
      <c r="BW1790" s="1"/>
      <c r="BX1790" s="1"/>
      <c r="BY1790" s="1"/>
      <c r="BZ1790" s="1"/>
      <c r="CA1790" s="1"/>
      <c r="CB1790" s="1"/>
      <c r="CC1790" s="1"/>
      <c r="CD1790" s="1"/>
      <c r="CE1790" s="1"/>
      <c r="CF1790" s="1"/>
      <c r="CG1790" s="1"/>
      <c r="CH1790" s="1"/>
      <c r="CI1790" s="1"/>
      <c r="CJ1790" s="1"/>
      <c r="CK1790" s="1"/>
      <c r="CL1790" s="1"/>
      <c r="CM1790" s="1"/>
      <c r="CN1790" s="1"/>
      <c r="CO1790" s="1"/>
      <c r="CP1790" s="1"/>
      <c r="CQ1790" s="1"/>
      <c r="CR1790" s="1"/>
      <c r="CS1790" s="1"/>
      <c r="CT1790" s="1"/>
      <c r="CU1790" s="1"/>
      <c r="CV1790" s="1"/>
      <c r="CW1790" s="1"/>
      <c r="CX1790" s="1"/>
      <c r="CY1790" s="1"/>
    </row>
    <row r="1791" spans="1:103" hidden="1" x14ac:dyDescent="0.25">
      <c r="A1791" s="1"/>
      <c r="B1791" s="1"/>
      <c r="E1791" s="16" t="s">
        <v>110</v>
      </c>
      <c r="F1791" s="51" t="s">
        <v>111</v>
      </c>
      <c r="G1791" s="17">
        <f>'[1]საერთ. გრანტი (უნდილაშ.)'!D41</f>
        <v>0</v>
      </c>
      <c r="H1791" s="17">
        <f>'[1]საერთ. გრანტი (უნდილაშ.)'!E41</f>
        <v>0</v>
      </c>
      <c r="I1791" s="17">
        <f>'[1]საერთ. გრანტი (უნდილაშ.)'!F41</f>
        <v>0</v>
      </c>
      <c r="J1791" s="17">
        <f>'[1]საერთ. გრანტი (უნდილაშ.)'!G41</f>
        <v>0</v>
      </c>
      <c r="K1791" s="18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  <c r="BO1791" s="1"/>
      <c r="BP1791" s="1"/>
      <c r="BQ1791" s="1"/>
      <c r="BR1791" s="1"/>
      <c r="BS1791" s="1"/>
      <c r="BT1791" s="1"/>
      <c r="BU1791" s="1"/>
      <c r="BV1791" s="1"/>
      <c r="BW1791" s="1"/>
      <c r="BX1791" s="1"/>
      <c r="BY1791" s="1"/>
      <c r="BZ1791" s="1"/>
      <c r="CA1791" s="1"/>
      <c r="CB1791" s="1"/>
      <c r="CC1791" s="1"/>
      <c r="CD1791" s="1"/>
      <c r="CE1791" s="1"/>
      <c r="CF1791" s="1"/>
      <c r="CG1791" s="1"/>
      <c r="CH1791" s="1"/>
      <c r="CI1791" s="1"/>
      <c r="CJ1791" s="1"/>
      <c r="CK1791" s="1"/>
      <c r="CL1791" s="1"/>
      <c r="CM1791" s="1"/>
      <c r="CN1791" s="1"/>
      <c r="CO1791" s="1"/>
      <c r="CP1791" s="1"/>
      <c r="CQ1791" s="1"/>
      <c r="CR1791" s="1"/>
      <c r="CS1791" s="1"/>
      <c r="CT1791" s="1"/>
      <c r="CU1791" s="1"/>
      <c r="CV1791" s="1"/>
      <c r="CW1791" s="1"/>
      <c r="CX1791" s="1"/>
      <c r="CY1791" s="1"/>
    </row>
    <row r="1792" spans="1:103" hidden="1" x14ac:dyDescent="0.25">
      <c r="A1792" s="1"/>
      <c r="B1792" s="1"/>
      <c r="E1792" s="16" t="s">
        <v>112</v>
      </c>
      <c r="F1792" s="54" t="s">
        <v>113</v>
      </c>
      <c r="G1792" s="17">
        <f>'[1]საერთ. გრანტი (უნდილაშ.)'!D42</f>
        <v>0</v>
      </c>
      <c r="H1792" s="17">
        <f>'[1]საერთ. გრანტი (უნდილაშ.)'!E42</f>
        <v>0</v>
      </c>
      <c r="I1792" s="17">
        <f>'[1]საერთ. გრანტი (უნდილაშ.)'!F42</f>
        <v>0</v>
      </c>
      <c r="J1792" s="17">
        <f>'[1]საერთ. გრანტი (უნდილაშ.)'!G42</f>
        <v>0</v>
      </c>
      <c r="K1792" s="18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  <c r="BR1792" s="1"/>
      <c r="BS1792" s="1"/>
      <c r="BT1792" s="1"/>
      <c r="BU1792" s="1"/>
      <c r="BV1792" s="1"/>
      <c r="BW1792" s="1"/>
      <c r="BX1792" s="1"/>
      <c r="BY1792" s="1"/>
      <c r="BZ1792" s="1"/>
      <c r="CA1792" s="1"/>
      <c r="CB1792" s="1"/>
      <c r="CC1792" s="1"/>
      <c r="CD1792" s="1"/>
      <c r="CE1792" s="1"/>
      <c r="CF1792" s="1"/>
      <c r="CG1792" s="1"/>
      <c r="CH1792" s="1"/>
      <c r="CI1792" s="1"/>
      <c r="CJ1792" s="1"/>
      <c r="CK1792" s="1"/>
      <c r="CL1792" s="1"/>
      <c r="CM1792" s="1"/>
      <c r="CN1792" s="1"/>
      <c r="CO1792" s="1"/>
      <c r="CP1792" s="1"/>
      <c r="CQ1792" s="1"/>
      <c r="CR1792" s="1"/>
      <c r="CS1792" s="1"/>
      <c r="CT1792" s="1"/>
      <c r="CU1792" s="1"/>
      <c r="CV1792" s="1"/>
      <c r="CW1792" s="1"/>
      <c r="CX1792" s="1"/>
      <c r="CY1792" s="1"/>
    </row>
    <row r="1793" spans="1:103" hidden="1" x14ac:dyDescent="0.25">
      <c r="A1793" s="1"/>
      <c r="B1793" s="1"/>
      <c r="E1793" s="16" t="s">
        <v>114</v>
      </c>
      <c r="F1793" s="51" t="s">
        <v>115</v>
      </c>
      <c r="G1793" s="17">
        <f>'[1]საერთ. გრანტი (უნდილაშ.)'!D43</f>
        <v>0</v>
      </c>
      <c r="H1793" s="17">
        <f>'[1]საერთ. გრანტი (უნდილაშ.)'!E43</f>
        <v>0</v>
      </c>
      <c r="I1793" s="17">
        <f>'[1]საერთ. გრანტი (უნდილაშ.)'!F43</f>
        <v>0</v>
      </c>
      <c r="J1793" s="17">
        <f>'[1]საერთ. გრანტი (უნდილაშ.)'!G43</f>
        <v>0</v>
      </c>
      <c r="K1793" s="18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  <c r="BO1793" s="1"/>
      <c r="BP1793" s="1"/>
      <c r="BQ1793" s="1"/>
      <c r="BR1793" s="1"/>
      <c r="BS1793" s="1"/>
      <c r="BT1793" s="1"/>
      <c r="BU1793" s="1"/>
      <c r="BV1793" s="1"/>
      <c r="BW1793" s="1"/>
      <c r="BX1793" s="1"/>
      <c r="BY1793" s="1"/>
      <c r="BZ1793" s="1"/>
      <c r="CA1793" s="1"/>
      <c r="CB1793" s="1"/>
      <c r="CC1793" s="1"/>
      <c r="CD1793" s="1"/>
      <c r="CE1793" s="1"/>
      <c r="CF1793" s="1"/>
      <c r="CG1793" s="1"/>
      <c r="CH1793" s="1"/>
      <c r="CI1793" s="1"/>
      <c r="CJ1793" s="1"/>
      <c r="CK1793" s="1"/>
      <c r="CL1793" s="1"/>
      <c r="CM1793" s="1"/>
      <c r="CN1793" s="1"/>
      <c r="CO1793" s="1"/>
      <c r="CP1793" s="1"/>
      <c r="CQ1793" s="1"/>
      <c r="CR1793" s="1"/>
      <c r="CS1793" s="1"/>
      <c r="CT1793" s="1"/>
      <c r="CU1793" s="1"/>
      <c r="CV1793" s="1"/>
      <c r="CW1793" s="1"/>
      <c r="CX1793" s="1"/>
      <c r="CY1793" s="1"/>
    </row>
    <row r="1794" spans="1:103" ht="30" hidden="1" x14ac:dyDescent="0.25">
      <c r="A1794" s="1"/>
      <c r="B1794" s="1"/>
      <c r="E1794" s="16" t="s">
        <v>116</v>
      </c>
      <c r="F1794" s="51" t="s">
        <v>117</v>
      </c>
      <c r="G1794" s="17">
        <f>'[1]საერთ. გრანტი (უნდილაშ.)'!D44</f>
        <v>0</v>
      </c>
      <c r="H1794" s="17">
        <f>'[1]საერთ. გრანტი (უნდილაშ.)'!E44</f>
        <v>0</v>
      </c>
      <c r="I1794" s="17">
        <f>'[1]საერთ. გრანტი (უნდილაშ.)'!F44</f>
        <v>0</v>
      </c>
      <c r="J1794" s="17">
        <f>'[1]საერთ. გრანტი (უნდილაშ.)'!G44</f>
        <v>0</v>
      </c>
      <c r="K1794" s="18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  <c r="BO1794" s="1"/>
      <c r="BP1794" s="1"/>
      <c r="BQ1794" s="1"/>
      <c r="BR1794" s="1"/>
      <c r="BS1794" s="1"/>
      <c r="BT1794" s="1"/>
      <c r="BU1794" s="1"/>
      <c r="BV1794" s="1"/>
      <c r="BW1794" s="1"/>
      <c r="BX1794" s="1"/>
      <c r="BY1794" s="1"/>
      <c r="BZ1794" s="1"/>
      <c r="CA1794" s="1"/>
      <c r="CB1794" s="1"/>
      <c r="CC1794" s="1"/>
      <c r="CD1794" s="1"/>
      <c r="CE1794" s="1"/>
      <c r="CF1794" s="1"/>
      <c r="CG1794" s="1"/>
      <c r="CH1794" s="1"/>
      <c r="CI1794" s="1"/>
      <c r="CJ1794" s="1"/>
      <c r="CK1794" s="1"/>
      <c r="CL1794" s="1"/>
      <c r="CM1794" s="1"/>
      <c r="CN1794" s="1"/>
      <c r="CO1794" s="1"/>
      <c r="CP1794" s="1"/>
      <c r="CQ1794" s="1"/>
      <c r="CR1794" s="1"/>
      <c r="CS1794" s="1"/>
      <c r="CT1794" s="1"/>
      <c r="CU1794" s="1"/>
      <c r="CV1794" s="1"/>
      <c r="CW1794" s="1"/>
      <c r="CX1794" s="1"/>
      <c r="CY1794" s="1"/>
    </row>
    <row r="1795" spans="1:103" hidden="1" x14ac:dyDescent="0.25">
      <c r="A1795" s="1"/>
      <c r="B1795" s="1"/>
      <c r="E1795" s="16" t="s">
        <v>118</v>
      </c>
      <c r="F1795" s="19" t="s">
        <v>119</v>
      </c>
      <c r="G1795" s="17">
        <f>'[1]საერთ. გრანტი (უნდილაშ.)'!D45</f>
        <v>0</v>
      </c>
      <c r="H1795" s="17">
        <f>'[1]საერთ. გრანტი (უნდილაშ.)'!E45</f>
        <v>0</v>
      </c>
      <c r="I1795" s="17">
        <f>'[1]საერთ. გრანტი (უნდილაშ.)'!F45</f>
        <v>0</v>
      </c>
      <c r="J1795" s="17">
        <f>'[1]საერთ. გრანტი (უნდილაშ.)'!G45</f>
        <v>0</v>
      </c>
      <c r="K1795" s="18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  <c r="BO1795" s="1"/>
      <c r="BP1795" s="1"/>
      <c r="BQ1795" s="1"/>
      <c r="BR1795" s="1"/>
      <c r="BS1795" s="1"/>
      <c r="BT1795" s="1"/>
      <c r="BU1795" s="1"/>
      <c r="BV1795" s="1"/>
      <c r="BW1795" s="1"/>
      <c r="BX1795" s="1"/>
      <c r="BY1795" s="1"/>
      <c r="BZ1795" s="1"/>
      <c r="CA1795" s="1"/>
      <c r="CB1795" s="1"/>
      <c r="CC1795" s="1"/>
      <c r="CD1795" s="1"/>
      <c r="CE1795" s="1"/>
      <c r="CF1795" s="1"/>
      <c r="CG1795" s="1"/>
      <c r="CH1795" s="1"/>
      <c r="CI1795" s="1"/>
      <c r="CJ1795" s="1"/>
      <c r="CK1795" s="1"/>
      <c r="CL1795" s="1"/>
      <c r="CM1795" s="1"/>
      <c r="CN1795" s="1"/>
      <c r="CO1795" s="1"/>
      <c r="CP1795" s="1"/>
      <c r="CQ1795" s="1"/>
      <c r="CR1795" s="1"/>
      <c r="CS1795" s="1"/>
      <c r="CT1795" s="1"/>
      <c r="CU1795" s="1"/>
      <c r="CV1795" s="1"/>
      <c r="CW1795" s="1"/>
      <c r="CX1795" s="1"/>
      <c r="CY1795" s="1"/>
    </row>
    <row r="1796" spans="1:103" hidden="1" x14ac:dyDescent="0.25">
      <c r="A1796" s="1"/>
      <c r="B1796" s="1"/>
      <c r="E1796" s="16" t="s">
        <v>120</v>
      </c>
      <c r="F1796" s="51" t="s">
        <v>121</v>
      </c>
      <c r="G1796" s="17">
        <f>'[1]საერთ. გრანტი (უნდილაშ.)'!D46</f>
        <v>0</v>
      </c>
      <c r="H1796" s="17">
        <f>'[1]საერთ. გრანტი (უნდილაშ.)'!E46</f>
        <v>0</v>
      </c>
      <c r="I1796" s="17">
        <f>'[1]საერთ. გრანტი (უნდილაშ.)'!F46</f>
        <v>0</v>
      </c>
      <c r="J1796" s="17">
        <f>'[1]საერთ. გრანტი (უნდილაშ.)'!G46</f>
        <v>0</v>
      </c>
      <c r="K1796" s="18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  <c r="BO1796" s="1"/>
      <c r="BP1796" s="1"/>
      <c r="BQ1796" s="1"/>
      <c r="BR1796" s="1"/>
      <c r="BS1796" s="1"/>
      <c r="BT1796" s="1"/>
      <c r="BU1796" s="1"/>
      <c r="BV1796" s="1"/>
      <c r="BW1796" s="1"/>
      <c r="BX1796" s="1"/>
      <c r="BY1796" s="1"/>
      <c r="BZ1796" s="1"/>
      <c r="CA1796" s="1"/>
      <c r="CB1796" s="1"/>
      <c r="CC1796" s="1"/>
      <c r="CD1796" s="1"/>
      <c r="CE1796" s="1"/>
      <c r="CF1796" s="1"/>
      <c r="CG1796" s="1"/>
      <c r="CH1796" s="1"/>
      <c r="CI1796" s="1"/>
      <c r="CJ1796" s="1"/>
      <c r="CK1796" s="1"/>
      <c r="CL1796" s="1"/>
      <c r="CM1796" s="1"/>
      <c r="CN1796" s="1"/>
      <c r="CO1796" s="1"/>
      <c r="CP1796" s="1"/>
      <c r="CQ1796" s="1"/>
      <c r="CR1796" s="1"/>
      <c r="CS1796" s="1"/>
      <c r="CT1796" s="1"/>
      <c r="CU1796" s="1"/>
      <c r="CV1796" s="1"/>
      <c r="CW1796" s="1"/>
      <c r="CX1796" s="1"/>
      <c r="CY1796" s="1"/>
    </row>
    <row r="1797" spans="1:103" hidden="1" x14ac:dyDescent="0.25">
      <c r="A1797" s="1"/>
      <c r="B1797" s="1"/>
      <c r="E1797" s="16" t="s">
        <v>122</v>
      </c>
      <c r="F1797" s="51" t="s">
        <v>123</v>
      </c>
      <c r="G1797" s="17">
        <f>'[1]საერთ. გრანტი (უნდილაშ.)'!D47</f>
        <v>0</v>
      </c>
      <c r="H1797" s="17">
        <f>'[1]საერთ. გრანტი (უნდილაშ.)'!E47</f>
        <v>0</v>
      </c>
      <c r="I1797" s="17">
        <f>'[1]საერთ. გრანტი (უნდილაშ.)'!F47</f>
        <v>0</v>
      </c>
      <c r="J1797" s="17">
        <f>'[1]საერთ. გრანტი (უნდილაშ.)'!G47</f>
        <v>0</v>
      </c>
      <c r="K1797" s="18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  <c r="BO1797" s="1"/>
      <c r="BP1797" s="1"/>
      <c r="BQ1797" s="1"/>
      <c r="BR1797" s="1"/>
      <c r="BS1797" s="1"/>
      <c r="BT1797" s="1"/>
      <c r="BU1797" s="1"/>
      <c r="BV1797" s="1"/>
      <c r="BW1797" s="1"/>
      <c r="BX1797" s="1"/>
      <c r="BY1797" s="1"/>
      <c r="BZ1797" s="1"/>
      <c r="CA1797" s="1"/>
      <c r="CB1797" s="1"/>
      <c r="CC1797" s="1"/>
      <c r="CD1797" s="1"/>
      <c r="CE1797" s="1"/>
      <c r="CF1797" s="1"/>
      <c r="CG1797" s="1"/>
      <c r="CH1797" s="1"/>
      <c r="CI1797" s="1"/>
      <c r="CJ1797" s="1"/>
      <c r="CK1797" s="1"/>
      <c r="CL1797" s="1"/>
      <c r="CM1797" s="1"/>
      <c r="CN1797" s="1"/>
      <c r="CO1797" s="1"/>
      <c r="CP1797" s="1"/>
      <c r="CQ1797" s="1"/>
      <c r="CR1797" s="1"/>
      <c r="CS1797" s="1"/>
      <c r="CT1797" s="1"/>
      <c r="CU1797" s="1"/>
      <c r="CV1797" s="1"/>
      <c r="CW1797" s="1"/>
      <c r="CX1797" s="1"/>
      <c r="CY1797" s="1"/>
    </row>
    <row r="1798" spans="1:103" ht="30" hidden="1" x14ac:dyDescent="0.25">
      <c r="A1798" s="1"/>
      <c r="B1798" s="1"/>
      <c r="E1798" s="16" t="s">
        <v>124</v>
      </c>
      <c r="F1798" s="51" t="s">
        <v>125</v>
      </c>
      <c r="G1798" s="17">
        <f>'[1]საერთ. გრანტი (უნდილაშ.)'!D48</f>
        <v>0</v>
      </c>
      <c r="H1798" s="17">
        <f>'[1]საერთ. გრანტი (უნდილაშ.)'!E48</f>
        <v>0</v>
      </c>
      <c r="I1798" s="17">
        <f>'[1]საერთ. გრანტი (უნდილაშ.)'!F48</f>
        <v>0</v>
      </c>
      <c r="J1798" s="17">
        <f>'[1]საერთ. გრანტი (უნდილაშ.)'!G48</f>
        <v>0</v>
      </c>
      <c r="K1798" s="18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  <c r="BO1798" s="1"/>
      <c r="BP1798" s="1"/>
      <c r="BQ1798" s="1"/>
      <c r="BR1798" s="1"/>
      <c r="BS1798" s="1"/>
      <c r="BT1798" s="1"/>
      <c r="BU1798" s="1"/>
      <c r="BV1798" s="1"/>
      <c r="BW1798" s="1"/>
      <c r="BX1798" s="1"/>
      <c r="BY1798" s="1"/>
      <c r="BZ1798" s="1"/>
      <c r="CA1798" s="1"/>
      <c r="CB1798" s="1"/>
      <c r="CC1798" s="1"/>
      <c r="CD1798" s="1"/>
      <c r="CE1798" s="1"/>
      <c r="CF1798" s="1"/>
      <c r="CG1798" s="1"/>
      <c r="CH1798" s="1"/>
      <c r="CI1798" s="1"/>
      <c r="CJ1798" s="1"/>
      <c r="CK1798" s="1"/>
      <c r="CL1798" s="1"/>
      <c r="CM1798" s="1"/>
      <c r="CN1798" s="1"/>
      <c r="CO1798" s="1"/>
      <c r="CP1798" s="1"/>
      <c r="CQ1798" s="1"/>
      <c r="CR1798" s="1"/>
      <c r="CS1798" s="1"/>
      <c r="CT1798" s="1"/>
      <c r="CU1798" s="1"/>
      <c r="CV1798" s="1"/>
      <c r="CW1798" s="1"/>
      <c r="CX1798" s="1"/>
      <c r="CY1798" s="1"/>
    </row>
    <row r="1799" spans="1:103" hidden="1" x14ac:dyDescent="0.25">
      <c r="A1799" s="1"/>
      <c r="B1799" s="1"/>
      <c r="E1799" s="16" t="s">
        <v>126</v>
      </c>
      <c r="F1799" s="55" t="s">
        <v>127</v>
      </c>
      <c r="G1799" s="17">
        <f>'[1]საერთ. გრანტი (უნდილაშ.)'!D49</f>
        <v>0</v>
      </c>
      <c r="H1799" s="17">
        <f>'[1]საერთ. გრანტი (უნდილაშ.)'!E49</f>
        <v>0</v>
      </c>
      <c r="I1799" s="17">
        <f>'[1]საერთ. გრანტი (უნდილაშ.)'!F49</f>
        <v>0</v>
      </c>
      <c r="J1799" s="17">
        <f>'[1]საერთ. გრანტი (უნდილაშ.)'!G49</f>
        <v>0</v>
      </c>
      <c r="K1799" s="18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  <c r="BO1799" s="1"/>
      <c r="BP1799" s="1"/>
      <c r="BQ1799" s="1"/>
      <c r="BR1799" s="1"/>
      <c r="BS1799" s="1"/>
      <c r="BT1799" s="1"/>
      <c r="BU1799" s="1"/>
      <c r="BV1799" s="1"/>
      <c r="BW1799" s="1"/>
      <c r="BX1799" s="1"/>
      <c r="BY1799" s="1"/>
      <c r="BZ1799" s="1"/>
      <c r="CA1799" s="1"/>
      <c r="CB1799" s="1"/>
      <c r="CC1799" s="1"/>
      <c r="CD1799" s="1"/>
      <c r="CE1799" s="1"/>
      <c r="CF1799" s="1"/>
      <c r="CG1799" s="1"/>
      <c r="CH1799" s="1"/>
      <c r="CI1799" s="1"/>
      <c r="CJ1799" s="1"/>
      <c r="CK1799" s="1"/>
      <c r="CL1799" s="1"/>
      <c r="CM1799" s="1"/>
      <c r="CN1799" s="1"/>
      <c r="CO1799" s="1"/>
      <c r="CP1799" s="1"/>
      <c r="CQ1799" s="1"/>
      <c r="CR1799" s="1"/>
      <c r="CS1799" s="1"/>
      <c r="CT1799" s="1"/>
      <c r="CU1799" s="1"/>
      <c r="CV1799" s="1"/>
      <c r="CW1799" s="1"/>
      <c r="CX1799" s="1"/>
      <c r="CY1799" s="1"/>
    </row>
    <row r="1800" spans="1:103" hidden="1" x14ac:dyDescent="0.25">
      <c r="A1800" s="1"/>
      <c r="B1800" s="1"/>
      <c r="E1800" s="16" t="s">
        <v>128</v>
      </c>
      <c r="F1800" s="55" t="s">
        <v>129</v>
      </c>
      <c r="G1800" s="17">
        <f>'[1]საერთ. გრანტი (უნდილაშ.)'!D50</f>
        <v>0</v>
      </c>
      <c r="H1800" s="17">
        <f>'[1]საერთ. გრანტი (უნდილაშ.)'!E50</f>
        <v>0</v>
      </c>
      <c r="I1800" s="17">
        <f>'[1]საერთ. გრანტი (უნდილაშ.)'!F50</f>
        <v>0</v>
      </c>
      <c r="J1800" s="17">
        <f>'[1]საერთ. გრანტი (უნდილაშ.)'!G50</f>
        <v>0</v>
      </c>
      <c r="K1800" s="18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  <c r="BM1800" s="1"/>
      <c r="BN1800" s="1"/>
      <c r="BO1800" s="1"/>
      <c r="BP1800" s="1"/>
      <c r="BQ1800" s="1"/>
      <c r="BR1800" s="1"/>
      <c r="BS1800" s="1"/>
      <c r="BT1800" s="1"/>
      <c r="BU1800" s="1"/>
      <c r="BV1800" s="1"/>
      <c r="BW1800" s="1"/>
      <c r="BX1800" s="1"/>
      <c r="BY1800" s="1"/>
      <c r="BZ1800" s="1"/>
      <c r="CA1800" s="1"/>
      <c r="CB1800" s="1"/>
      <c r="CC1800" s="1"/>
      <c r="CD1800" s="1"/>
      <c r="CE1800" s="1"/>
      <c r="CF1800" s="1"/>
      <c r="CG1800" s="1"/>
      <c r="CH1800" s="1"/>
      <c r="CI1800" s="1"/>
      <c r="CJ1800" s="1"/>
      <c r="CK1800" s="1"/>
      <c r="CL1800" s="1"/>
      <c r="CM1800" s="1"/>
      <c r="CN1800" s="1"/>
      <c r="CO1800" s="1"/>
      <c r="CP1800" s="1"/>
      <c r="CQ1800" s="1"/>
      <c r="CR1800" s="1"/>
      <c r="CS1800" s="1"/>
      <c r="CT1800" s="1"/>
      <c r="CU1800" s="1"/>
      <c r="CV1800" s="1"/>
      <c r="CW1800" s="1"/>
      <c r="CX1800" s="1"/>
      <c r="CY1800" s="1"/>
    </row>
    <row r="1801" spans="1:103" ht="30" hidden="1" x14ac:dyDescent="0.25">
      <c r="A1801" s="1"/>
      <c r="B1801" s="1"/>
      <c r="E1801" s="16" t="s">
        <v>130</v>
      </c>
      <c r="F1801" s="55" t="s">
        <v>131</v>
      </c>
      <c r="G1801" s="17">
        <f>'[1]საერთ. გრანტი (უნდილაშ.)'!D51</f>
        <v>0</v>
      </c>
      <c r="H1801" s="17">
        <f>'[1]საერთ. გრანტი (უნდილაშ.)'!E51</f>
        <v>0</v>
      </c>
      <c r="I1801" s="17">
        <f>'[1]საერთ. გრანტი (უნდილაშ.)'!F51</f>
        <v>0</v>
      </c>
      <c r="J1801" s="17">
        <f>'[1]საერთ. გრანტი (უნდილაშ.)'!G51</f>
        <v>0</v>
      </c>
      <c r="K1801" s="18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  <c r="BO1801" s="1"/>
      <c r="BP1801" s="1"/>
      <c r="BQ1801" s="1"/>
      <c r="BR1801" s="1"/>
      <c r="BS1801" s="1"/>
      <c r="BT1801" s="1"/>
      <c r="BU1801" s="1"/>
      <c r="BV1801" s="1"/>
      <c r="BW1801" s="1"/>
      <c r="BX1801" s="1"/>
      <c r="BY1801" s="1"/>
      <c r="BZ1801" s="1"/>
      <c r="CA1801" s="1"/>
      <c r="CB1801" s="1"/>
      <c r="CC1801" s="1"/>
      <c r="CD1801" s="1"/>
      <c r="CE1801" s="1"/>
      <c r="CF1801" s="1"/>
      <c r="CG1801" s="1"/>
      <c r="CH1801" s="1"/>
      <c r="CI1801" s="1"/>
      <c r="CJ1801" s="1"/>
      <c r="CK1801" s="1"/>
      <c r="CL1801" s="1"/>
      <c r="CM1801" s="1"/>
      <c r="CN1801" s="1"/>
      <c r="CO1801" s="1"/>
      <c r="CP1801" s="1"/>
      <c r="CQ1801" s="1"/>
      <c r="CR1801" s="1"/>
      <c r="CS1801" s="1"/>
      <c r="CT1801" s="1"/>
      <c r="CU1801" s="1"/>
      <c r="CV1801" s="1"/>
      <c r="CW1801" s="1"/>
      <c r="CX1801" s="1"/>
      <c r="CY1801" s="1"/>
    </row>
    <row r="1802" spans="1:103" ht="30" hidden="1" x14ac:dyDescent="0.25">
      <c r="A1802" s="1"/>
      <c r="B1802" s="1"/>
      <c r="E1802" s="16" t="s">
        <v>132</v>
      </c>
      <c r="F1802" s="55" t="s">
        <v>133</v>
      </c>
      <c r="G1802" s="17">
        <f>'[1]საერთ. გრანტი (უნდილაშ.)'!D52</f>
        <v>0</v>
      </c>
      <c r="H1802" s="17">
        <f>'[1]საერთ. გრანტი (უნდილაშ.)'!E52</f>
        <v>0</v>
      </c>
      <c r="I1802" s="17">
        <f>'[1]საერთ. გრანტი (უნდილაშ.)'!F52</f>
        <v>0</v>
      </c>
      <c r="J1802" s="17">
        <f>'[1]საერთ. გრანტი (უნდილაშ.)'!G52</f>
        <v>0</v>
      </c>
      <c r="K1802" s="18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  <c r="BO1802" s="1"/>
      <c r="BP1802" s="1"/>
      <c r="BQ1802" s="1"/>
      <c r="BR1802" s="1"/>
      <c r="BS1802" s="1"/>
      <c r="BT1802" s="1"/>
      <c r="BU1802" s="1"/>
      <c r="BV1802" s="1"/>
      <c r="BW1802" s="1"/>
      <c r="BX1802" s="1"/>
      <c r="BY1802" s="1"/>
      <c r="BZ1802" s="1"/>
      <c r="CA1802" s="1"/>
      <c r="CB1802" s="1"/>
      <c r="CC1802" s="1"/>
      <c r="CD1802" s="1"/>
      <c r="CE1802" s="1"/>
      <c r="CF1802" s="1"/>
      <c r="CG1802" s="1"/>
      <c r="CH1802" s="1"/>
      <c r="CI1802" s="1"/>
      <c r="CJ1802" s="1"/>
      <c r="CK1802" s="1"/>
      <c r="CL1802" s="1"/>
      <c r="CM1802" s="1"/>
      <c r="CN1802" s="1"/>
      <c r="CO1802" s="1"/>
      <c r="CP1802" s="1"/>
      <c r="CQ1802" s="1"/>
      <c r="CR1802" s="1"/>
      <c r="CS1802" s="1"/>
      <c r="CT1802" s="1"/>
      <c r="CU1802" s="1"/>
      <c r="CV1802" s="1"/>
      <c r="CW1802" s="1"/>
      <c r="CX1802" s="1"/>
      <c r="CY1802" s="1"/>
    </row>
    <row r="1803" spans="1:103" hidden="1" x14ac:dyDescent="0.25">
      <c r="A1803" s="1"/>
      <c r="B1803" s="1"/>
      <c r="E1803" s="16" t="s">
        <v>134</v>
      </c>
      <c r="F1803" s="19" t="s">
        <v>135</v>
      </c>
      <c r="G1803" s="17">
        <f>'[1]საერთ. გრანტი (უნდილაშ.)'!D53</f>
        <v>0</v>
      </c>
      <c r="H1803" s="17">
        <f>'[1]საერთ. გრანტი (უნდილაშ.)'!E53</f>
        <v>0</v>
      </c>
      <c r="I1803" s="17">
        <f>'[1]საერთ. გრანტი (უნდილაშ.)'!F53</f>
        <v>0</v>
      </c>
      <c r="J1803" s="17">
        <f>'[1]საერთ. გრანტი (უნდილაშ.)'!G53</f>
        <v>0</v>
      </c>
      <c r="K1803" s="18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  <c r="BR1803" s="1"/>
      <c r="BS1803" s="1"/>
      <c r="BT1803" s="1"/>
      <c r="BU1803" s="1"/>
      <c r="BV1803" s="1"/>
      <c r="BW1803" s="1"/>
      <c r="BX1803" s="1"/>
      <c r="BY1803" s="1"/>
      <c r="BZ1803" s="1"/>
      <c r="CA1803" s="1"/>
      <c r="CB1803" s="1"/>
      <c r="CC1803" s="1"/>
      <c r="CD1803" s="1"/>
      <c r="CE1803" s="1"/>
      <c r="CF1803" s="1"/>
      <c r="CG1803" s="1"/>
      <c r="CH1803" s="1"/>
      <c r="CI1803" s="1"/>
      <c r="CJ1803" s="1"/>
      <c r="CK1803" s="1"/>
      <c r="CL1803" s="1"/>
      <c r="CM1803" s="1"/>
      <c r="CN1803" s="1"/>
      <c r="CO1803" s="1"/>
      <c r="CP1803" s="1"/>
      <c r="CQ1803" s="1"/>
      <c r="CR1803" s="1"/>
      <c r="CS1803" s="1"/>
      <c r="CT1803" s="1"/>
      <c r="CU1803" s="1"/>
      <c r="CV1803" s="1"/>
      <c r="CW1803" s="1"/>
      <c r="CX1803" s="1"/>
      <c r="CY1803" s="1"/>
    </row>
    <row r="1804" spans="1:103" hidden="1" x14ac:dyDescent="0.25">
      <c r="A1804" s="1"/>
      <c r="B1804" s="1"/>
      <c r="E1804" s="16" t="s">
        <v>136</v>
      </c>
      <c r="F1804" s="19" t="s">
        <v>137</v>
      </c>
      <c r="G1804" s="17">
        <f>'[1]საერთ. გრანტი (უნდილაშ.)'!D54</f>
        <v>0</v>
      </c>
      <c r="H1804" s="17">
        <f>'[1]საერთ. გრანტი (უნდილაშ.)'!E54</f>
        <v>0</v>
      </c>
      <c r="I1804" s="17">
        <f>'[1]საერთ. გრანტი (უნდილაშ.)'!F54</f>
        <v>0</v>
      </c>
      <c r="J1804" s="17">
        <f>'[1]საერთ. გრანტი (უნდილაშ.)'!G54</f>
        <v>0</v>
      </c>
      <c r="K1804" s="18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  <c r="BO1804" s="1"/>
      <c r="BP1804" s="1"/>
      <c r="BQ1804" s="1"/>
      <c r="BR1804" s="1"/>
      <c r="BS1804" s="1"/>
      <c r="BT1804" s="1"/>
      <c r="BU1804" s="1"/>
      <c r="BV1804" s="1"/>
      <c r="BW1804" s="1"/>
      <c r="BX1804" s="1"/>
      <c r="BY1804" s="1"/>
      <c r="BZ1804" s="1"/>
      <c r="CA1804" s="1"/>
      <c r="CB1804" s="1"/>
      <c r="CC1804" s="1"/>
      <c r="CD1804" s="1"/>
      <c r="CE1804" s="1"/>
      <c r="CF1804" s="1"/>
      <c r="CG1804" s="1"/>
      <c r="CH1804" s="1"/>
      <c r="CI1804" s="1"/>
      <c r="CJ1804" s="1"/>
      <c r="CK1804" s="1"/>
      <c r="CL1804" s="1"/>
      <c r="CM1804" s="1"/>
      <c r="CN1804" s="1"/>
      <c r="CO1804" s="1"/>
      <c r="CP1804" s="1"/>
      <c r="CQ1804" s="1"/>
      <c r="CR1804" s="1"/>
      <c r="CS1804" s="1"/>
      <c r="CT1804" s="1"/>
      <c r="CU1804" s="1"/>
      <c r="CV1804" s="1"/>
      <c r="CW1804" s="1"/>
      <c r="CX1804" s="1"/>
      <c r="CY1804" s="1"/>
    </row>
    <row r="1805" spans="1:103" hidden="1" x14ac:dyDescent="0.25">
      <c r="A1805" s="1"/>
      <c r="B1805" s="1"/>
      <c r="E1805" s="16" t="s">
        <v>138</v>
      </c>
      <c r="F1805" s="20" t="s">
        <v>139</v>
      </c>
      <c r="G1805" s="17">
        <f>'[1]საერთ. გრანტი (უნდილაშ.)'!D55</f>
        <v>0</v>
      </c>
      <c r="H1805" s="17">
        <f>'[1]საერთ. გრანტი (უნდილაშ.)'!E55</f>
        <v>0</v>
      </c>
      <c r="I1805" s="17">
        <f>'[1]საერთ. გრანტი (უნდილაშ.)'!F55</f>
        <v>0</v>
      </c>
      <c r="J1805" s="17">
        <f>'[1]საერთ. გრანტი (უნდილაშ.)'!G55</f>
        <v>0</v>
      </c>
      <c r="K1805" s="18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  <c r="BM1805" s="1"/>
      <c r="BN1805" s="1"/>
      <c r="BO1805" s="1"/>
      <c r="BP1805" s="1"/>
      <c r="BQ1805" s="1"/>
      <c r="BR1805" s="1"/>
      <c r="BS1805" s="1"/>
      <c r="BT1805" s="1"/>
      <c r="BU1805" s="1"/>
      <c r="BV1805" s="1"/>
      <c r="BW1805" s="1"/>
      <c r="BX1805" s="1"/>
      <c r="BY1805" s="1"/>
      <c r="BZ1805" s="1"/>
      <c r="CA1805" s="1"/>
      <c r="CB1805" s="1"/>
      <c r="CC1805" s="1"/>
      <c r="CD1805" s="1"/>
      <c r="CE1805" s="1"/>
      <c r="CF1805" s="1"/>
      <c r="CG1805" s="1"/>
      <c r="CH1805" s="1"/>
      <c r="CI1805" s="1"/>
      <c r="CJ1805" s="1"/>
      <c r="CK1805" s="1"/>
      <c r="CL1805" s="1"/>
      <c r="CM1805" s="1"/>
      <c r="CN1805" s="1"/>
      <c r="CO1805" s="1"/>
      <c r="CP1805" s="1"/>
      <c r="CQ1805" s="1"/>
      <c r="CR1805" s="1"/>
      <c r="CS1805" s="1"/>
      <c r="CT1805" s="1"/>
      <c r="CU1805" s="1"/>
      <c r="CV1805" s="1"/>
      <c r="CW1805" s="1"/>
      <c r="CX1805" s="1"/>
      <c r="CY1805" s="1"/>
    </row>
    <row r="1806" spans="1:103" hidden="1" x14ac:dyDescent="0.25">
      <c r="A1806" s="1"/>
      <c r="B1806" s="1"/>
      <c r="E1806" s="16" t="s">
        <v>140</v>
      </c>
      <c r="F1806" s="51" t="s">
        <v>141</v>
      </c>
      <c r="G1806" s="17">
        <f>'[1]საერთ. გრანტი (უნდილაშ.)'!D56</f>
        <v>0</v>
      </c>
      <c r="H1806" s="17">
        <f>'[1]საერთ. გრანტი (უნდილაშ.)'!E56</f>
        <v>0</v>
      </c>
      <c r="I1806" s="17">
        <f>'[1]საერთ. გრანტი (უნდილაშ.)'!F56</f>
        <v>0</v>
      </c>
      <c r="J1806" s="17">
        <f>'[1]საერთ. გრანტი (უნდილაშ.)'!G56</f>
        <v>0</v>
      </c>
      <c r="K1806" s="18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  <c r="BM1806" s="1"/>
      <c r="BN1806" s="1"/>
      <c r="BO1806" s="1"/>
      <c r="BP1806" s="1"/>
      <c r="BQ1806" s="1"/>
      <c r="BR1806" s="1"/>
      <c r="BS1806" s="1"/>
      <c r="BT1806" s="1"/>
      <c r="BU1806" s="1"/>
      <c r="BV1806" s="1"/>
      <c r="BW1806" s="1"/>
      <c r="BX1806" s="1"/>
      <c r="BY1806" s="1"/>
      <c r="BZ1806" s="1"/>
      <c r="CA1806" s="1"/>
      <c r="CB1806" s="1"/>
      <c r="CC1806" s="1"/>
      <c r="CD1806" s="1"/>
      <c r="CE1806" s="1"/>
      <c r="CF1806" s="1"/>
      <c r="CG1806" s="1"/>
      <c r="CH1806" s="1"/>
      <c r="CI1806" s="1"/>
      <c r="CJ1806" s="1"/>
      <c r="CK1806" s="1"/>
      <c r="CL1806" s="1"/>
      <c r="CM1806" s="1"/>
      <c r="CN1806" s="1"/>
      <c r="CO1806" s="1"/>
      <c r="CP1806" s="1"/>
      <c r="CQ1806" s="1"/>
      <c r="CR1806" s="1"/>
      <c r="CS1806" s="1"/>
      <c r="CT1806" s="1"/>
      <c r="CU1806" s="1"/>
      <c r="CV1806" s="1"/>
      <c r="CW1806" s="1"/>
      <c r="CX1806" s="1"/>
      <c r="CY1806" s="1"/>
    </row>
    <row r="1807" spans="1:103" hidden="1" x14ac:dyDescent="0.25">
      <c r="A1807" s="1"/>
      <c r="B1807" s="1"/>
      <c r="E1807" s="16" t="s">
        <v>142</v>
      </c>
      <c r="F1807" s="51" t="s">
        <v>143</v>
      </c>
      <c r="G1807" s="17">
        <f>'[1]საერთ. გრანტი (უნდილაშ.)'!D57</f>
        <v>0</v>
      </c>
      <c r="H1807" s="17">
        <f>'[1]საერთ. გრანტი (უნდილაშ.)'!E57</f>
        <v>0</v>
      </c>
      <c r="I1807" s="17">
        <f>'[1]საერთ. გრანტი (უნდილაშ.)'!F57</f>
        <v>0</v>
      </c>
      <c r="J1807" s="17">
        <f>'[1]საერთ. გრანტი (უნდილაშ.)'!G57</f>
        <v>0</v>
      </c>
      <c r="K1807" s="18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  <c r="BR1807" s="1"/>
      <c r="BS1807" s="1"/>
      <c r="BT1807" s="1"/>
      <c r="BU1807" s="1"/>
      <c r="BV1807" s="1"/>
      <c r="BW1807" s="1"/>
      <c r="BX1807" s="1"/>
      <c r="BY1807" s="1"/>
      <c r="BZ1807" s="1"/>
      <c r="CA1807" s="1"/>
      <c r="CB1807" s="1"/>
      <c r="CC1807" s="1"/>
      <c r="CD1807" s="1"/>
      <c r="CE1807" s="1"/>
      <c r="CF1807" s="1"/>
      <c r="CG1807" s="1"/>
      <c r="CH1807" s="1"/>
      <c r="CI1807" s="1"/>
      <c r="CJ1807" s="1"/>
      <c r="CK1807" s="1"/>
      <c r="CL1807" s="1"/>
      <c r="CM1807" s="1"/>
      <c r="CN1807" s="1"/>
      <c r="CO1807" s="1"/>
      <c r="CP1807" s="1"/>
      <c r="CQ1807" s="1"/>
      <c r="CR1807" s="1"/>
      <c r="CS1807" s="1"/>
      <c r="CT1807" s="1"/>
      <c r="CU1807" s="1"/>
      <c r="CV1807" s="1"/>
      <c r="CW1807" s="1"/>
      <c r="CX1807" s="1"/>
      <c r="CY1807" s="1"/>
    </row>
    <row r="1808" spans="1:103" hidden="1" x14ac:dyDescent="0.25">
      <c r="A1808" s="1"/>
      <c r="B1808" s="1"/>
      <c r="E1808" s="16" t="s">
        <v>144</v>
      </c>
      <c r="F1808" s="51" t="s">
        <v>145</v>
      </c>
      <c r="G1808" s="17">
        <f>'[1]საერთ. გრანტი (უნდილაშ.)'!D58</f>
        <v>0</v>
      </c>
      <c r="H1808" s="17">
        <f>'[1]საერთ. გრანტი (უნდილაშ.)'!E58</f>
        <v>0</v>
      </c>
      <c r="I1808" s="17">
        <f>'[1]საერთ. გრანტი (უნდილაშ.)'!F58</f>
        <v>0</v>
      </c>
      <c r="J1808" s="17">
        <f>'[1]საერთ. გრანტი (უნდილაშ.)'!G58</f>
        <v>0</v>
      </c>
      <c r="K1808" s="18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  <c r="BM1808" s="1"/>
      <c r="BN1808" s="1"/>
      <c r="BO1808" s="1"/>
      <c r="BP1808" s="1"/>
      <c r="BQ1808" s="1"/>
      <c r="BR1808" s="1"/>
      <c r="BS1808" s="1"/>
      <c r="BT1808" s="1"/>
      <c r="BU1808" s="1"/>
      <c r="BV1808" s="1"/>
      <c r="BW1808" s="1"/>
      <c r="BX1808" s="1"/>
      <c r="BY1808" s="1"/>
      <c r="BZ1808" s="1"/>
      <c r="CA1808" s="1"/>
      <c r="CB1808" s="1"/>
      <c r="CC1808" s="1"/>
      <c r="CD1808" s="1"/>
      <c r="CE1808" s="1"/>
      <c r="CF1808" s="1"/>
      <c r="CG1808" s="1"/>
      <c r="CH1808" s="1"/>
      <c r="CI1808" s="1"/>
      <c r="CJ1808" s="1"/>
      <c r="CK1808" s="1"/>
      <c r="CL1808" s="1"/>
      <c r="CM1808" s="1"/>
      <c r="CN1808" s="1"/>
      <c r="CO1808" s="1"/>
      <c r="CP1808" s="1"/>
      <c r="CQ1808" s="1"/>
      <c r="CR1808" s="1"/>
      <c r="CS1808" s="1"/>
      <c r="CT1808" s="1"/>
      <c r="CU1808" s="1"/>
      <c r="CV1808" s="1"/>
      <c r="CW1808" s="1"/>
      <c r="CX1808" s="1"/>
      <c r="CY1808" s="1"/>
    </row>
    <row r="1809" spans="1:103" hidden="1" x14ac:dyDescent="0.25">
      <c r="A1809" s="1"/>
      <c r="B1809" s="1"/>
      <c r="E1809" s="16" t="s">
        <v>146</v>
      </c>
      <c r="F1809" s="51" t="s">
        <v>147</v>
      </c>
      <c r="G1809" s="17">
        <f>'[1]საერთ. გრანტი (უნდილაშ.)'!D59</f>
        <v>0</v>
      </c>
      <c r="H1809" s="17">
        <f>'[1]საერთ. გრანტი (უნდილაშ.)'!E59</f>
        <v>0</v>
      </c>
      <c r="I1809" s="17">
        <f>'[1]საერთ. გრანტი (უნდილაშ.)'!F59</f>
        <v>0</v>
      </c>
      <c r="J1809" s="17">
        <f>'[1]საერთ. გრანტი (უნდილაშ.)'!G59</f>
        <v>0</v>
      </c>
      <c r="K1809" s="18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  <c r="BM1809" s="1"/>
      <c r="BN1809" s="1"/>
      <c r="BO1809" s="1"/>
      <c r="BP1809" s="1"/>
      <c r="BQ1809" s="1"/>
      <c r="BR1809" s="1"/>
      <c r="BS1809" s="1"/>
      <c r="BT1809" s="1"/>
      <c r="BU1809" s="1"/>
      <c r="BV1809" s="1"/>
      <c r="BW1809" s="1"/>
      <c r="BX1809" s="1"/>
      <c r="BY1809" s="1"/>
      <c r="BZ1809" s="1"/>
      <c r="CA1809" s="1"/>
      <c r="CB1809" s="1"/>
      <c r="CC1809" s="1"/>
      <c r="CD1809" s="1"/>
      <c r="CE1809" s="1"/>
      <c r="CF1809" s="1"/>
      <c r="CG1809" s="1"/>
      <c r="CH1809" s="1"/>
      <c r="CI1809" s="1"/>
      <c r="CJ1809" s="1"/>
      <c r="CK1809" s="1"/>
      <c r="CL1809" s="1"/>
      <c r="CM1809" s="1"/>
      <c r="CN1809" s="1"/>
      <c r="CO1809" s="1"/>
      <c r="CP1809" s="1"/>
      <c r="CQ1809" s="1"/>
      <c r="CR1809" s="1"/>
      <c r="CS1809" s="1"/>
      <c r="CT1809" s="1"/>
      <c r="CU1809" s="1"/>
      <c r="CV1809" s="1"/>
      <c r="CW1809" s="1"/>
      <c r="CX1809" s="1"/>
      <c r="CY1809" s="1"/>
    </row>
    <row r="1810" spans="1:103" ht="30" hidden="1" x14ac:dyDescent="0.25">
      <c r="A1810" s="1"/>
      <c r="B1810" s="1"/>
      <c r="E1810" s="16" t="s">
        <v>148</v>
      </c>
      <c r="F1810" s="51" t="s">
        <v>149</v>
      </c>
      <c r="G1810" s="17">
        <f>'[1]საერთ. გრანტი (უნდილაშ.)'!D60</f>
        <v>0</v>
      </c>
      <c r="H1810" s="17">
        <f>'[1]საერთ. გრანტი (უნდილაშ.)'!E60</f>
        <v>0</v>
      </c>
      <c r="I1810" s="17">
        <f>'[1]საერთ. გრანტი (უნდილაშ.)'!F60</f>
        <v>0</v>
      </c>
      <c r="J1810" s="17">
        <f>'[1]საერთ. გრანტი (უნდილაშ.)'!G60</f>
        <v>0</v>
      </c>
      <c r="K1810" s="18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  <c r="BO1810" s="1"/>
      <c r="BP1810" s="1"/>
      <c r="BQ1810" s="1"/>
      <c r="BR1810" s="1"/>
      <c r="BS1810" s="1"/>
      <c r="BT1810" s="1"/>
      <c r="BU1810" s="1"/>
      <c r="BV1810" s="1"/>
      <c r="BW1810" s="1"/>
      <c r="BX1810" s="1"/>
      <c r="BY1810" s="1"/>
      <c r="BZ1810" s="1"/>
      <c r="CA1810" s="1"/>
      <c r="CB1810" s="1"/>
      <c r="CC1810" s="1"/>
      <c r="CD1810" s="1"/>
      <c r="CE1810" s="1"/>
      <c r="CF1810" s="1"/>
      <c r="CG1810" s="1"/>
      <c r="CH1810" s="1"/>
      <c r="CI1810" s="1"/>
      <c r="CJ1810" s="1"/>
      <c r="CK1810" s="1"/>
      <c r="CL1810" s="1"/>
      <c r="CM1810" s="1"/>
      <c r="CN1810" s="1"/>
      <c r="CO1810" s="1"/>
      <c r="CP1810" s="1"/>
      <c r="CQ1810" s="1"/>
      <c r="CR1810" s="1"/>
      <c r="CS1810" s="1"/>
      <c r="CT1810" s="1"/>
      <c r="CU1810" s="1"/>
      <c r="CV1810" s="1"/>
      <c r="CW1810" s="1"/>
      <c r="CX1810" s="1"/>
      <c r="CY1810" s="1"/>
    </row>
    <row r="1811" spans="1:103" ht="30" hidden="1" x14ac:dyDescent="0.25">
      <c r="A1811" s="1"/>
      <c r="B1811" s="1"/>
      <c r="E1811" s="16" t="s">
        <v>150</v>
      </c>
      <c r="F1811" s="51" t="s">
        <v>151</v>
      </c>
      <c r="G1811" s="17">
        <f>'[1]საერთ. გრანტი (უნდილაშ.)'!D61</f>
        <v>0</v>
      </c>
      <c r="H1811" s="17">
        <f>'[1]საერთ. გრანტი (უნდილაშ.)'!E61</f>
        <v>0</v>
      </c>
      <c r="I1811" s="17">
        <f>'[1]საერთ. გრანტი (უნდილაშ.)'!F61</f>
        <v>0</v>
      </c>
      <c r="J1811" s="17">
        <f>'[1]საერთ. გრანტი (უნდილაშ.)'!G61</f>
        <v>0</v>
      </c>
      <c r="K1811" s="18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  <c r="BO1811" s="1"/>
      <c r="BP1811" s="1"/>
      <c r="BQ1811" s="1"/>
      <c r="BR1811" s="1"/>
      <c r="BS1811" s="1"/>
      <c r="BT1811" s="1"/>
      <c r="BU1811" s="1"/>
      <c r="BV1811" s="1"/>
      <c r="BW1811" s="1"/>
      <c r="BX1811" s="1"/>
      <c r="BY1811" s="1"/>
      <c r="BZ1811" s="1"/>
      <c r="CA1811" s="1"/>
      <c r="CB1811" s="1"/>
      <c r="CC1811" s="1"/>
      <c r="CD1811" s="1"/>
      <c r="CE1811" s="1"/>
      <c r="CF1811" s="1"/>
      <c r="CG1811" s="1"/>
      <c r="CH1811" s="1"/>
      <c r="CI1811" s="1"/>
      <c r="CJ1811" s="1"/>
      <c r="CK1811" s="1"/>
      <c r="CL1811" s="1"/>
      <c r="CM1811" s="1"/>
      <c r="CN1811" s="1"/>
      <c r="CO1811" s="1"/>
      <c r="CP1811" s="1"/>
      <c r="CQ1811" s="1"/>
      <c r="CR1811" s="1"/>
      <c r="CS1811" s="1"/>
      <c r="CT1811" s="1"/>
      <c r="CU1811" s="1"/>
      <c r="CV1811" s="1"/>
      <c r="CW1811" s="1"/>
      <c r="CX1811" s="1"/>
      <c r="CY1811" s="1"/>
    </row>
    <row r="1812" spans="1:103" ht="30" hidden="1" x14ac:dyDescent="0.25">
      <c r="A1812" s="1"/>
      <c r="B1812" s="1"/>
      <c r="E1812" s="56" t="s">
        <v>152</v>
      </c>
      <c r="F1812" s="51" t="s">
        <v>153</v>
      </c>
      <c r="G1812" s="17">
        <f>'[1]საერთ. გრანტი (უნდილაშ.)'!D62</f>
        <v>0</v>
      </c>
      <c r="H1812" s="17">
        <f>'[1]საერთ. გრანტი (უნდილაშ.)'!E62</f>
        <v>0</v>
      </c>
      <c r="I1812" s="17">
        <f>'[1]საერთ. გრანტი (უნდილაშ.)'!F62</f>
        <v>0</v>
      </c>
      <c r="J1812" s="17">
        <f>'[1]საერთ. გრანტი (უნდილაშ.)'!G62</f>
        <v>0</v>
      </c>
      <c r="K1812" s="18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  <c r="BM1812" s="1"/>
      <c r="BN1812" s="1"/>
      <c r="BO1812" s="1"/>
      <c r="BP1812" s="1"/>
      <c r="BQ1812" s="1"/>
      <c r="BR1812" s="1"/>
      <c r="BS1812" s="1"/>
      <c r="BT1812" s="1"/>
      <c r="BU1812" s="1"/>
      <c r="BV1812" s="1"/>
      <c r="BW1812" s="1"/>
      <c r="BX1812" s="1"/>
      <c r="BY1812" s="1"/>
      <c r="BZ1812" s="1"/>
      <c r="CA1812" s="1"/>
      <c r="CB1812" s="1"/>
      <c r="CC1812" s="1"/>
      <c r="CD1812" s="1"/>
      <c r="CE1812" s="1"/>
      <c r="CF1812" s="1"/>
      <c r="CG1812" s="1"/>
      <c r="CH1812" s="1"/>
      <c r="CI1812" s="1"/>
      <c r="CJ1812" s="1"/>
      <c r="CK1812" s="1"/>
      <c r="CL1812" s="1"/>
      <c r="CM1812" s="1"/>
      <c r="CN1812" s="1"/>
      <c r="CO1812" s="1"/>
      <c r="CP1812" s="1"/>
      <c r="CQ1812" s="1"/>
      <c r="CR1812" s="1"/>
      <c r="CS1812" s="1"/>
      <c r="CT1812" s="1"/>
      <c r="CU1812" s="1"/>
      <c r="CV1812" s="1"/>
      <c r="CW1812" s="1"/>
      <c r="CX1812" s="1"/>
      <c r="CY1812" s="1"/>
    </row>
    <row r="1813" spans="1:103" hidden="1" x14ac:dyDescent="0.25">
      <c r="A1813" s="1"/>
      <c r="B1813" s="1"/>
      <c r="E1813" s="16" t="s">
        <v>154</v>
      </c>
      <c r="F1813" s="51" t="s">
        <v>155</v>
      </c>
      <c r="G1813" s="17">
        <f>'[1]საერთ. გრანტი (უნდილაშ.)'!D63</f>
        <v>0</v>
      </c>
      <c r="H1813" s="17">
        <f>'[1]საერთ. გრანტი (უნდილაშ.)'!E63</f>
        <v>0</v>
      </c>
      <c r="I1813" s="17">
        <f>'[1]საერთ. გრანტი (უნდილაშ.)'!F63</f>
        <v>0</v>
      </c>
      <c r="J1813" s="17">
        <f>'[1]საერთ. გრანტი (უნდილაშ.)'!G63</f>
        <v>0</v>
      </c>
      <c r="K1813" s="18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  <c r="BM1813" s="1"/>
      <c r="BN1813" s="1"/>
      <c r="BO1813" s="1"/>
      <c r="BP1813" s="1"/>
      <c r="BQ1813" s="1"/>
      <c r="BR1813" s="1"/>
      <c r="BS1813" s="1"/>
      <c r="BT1813" s="1"/>
      <c r="BU1813" s="1"/>
      <c r="BV1813" s="1"/>
      <c r="BW1813" s="1"/>
      <c r="BX1813" s="1"/>
      <c r="BY1813" s="1"/>
      <c r="BZ1813" s="1"/>
      <c r="CA1813" s="1"/>
      <c r="CB1813" s="1"/>
      <c r="CC1813" s="1"/>
      <c r="CD1813" s="1"/>
      <c r="CE1813" s="1"/>
      <c r="CF1813" s="1"/>
      <c r="CG1813" s="1"/>
      <c r="CH1813" s="1"/>
      <c r="CI1813" s="1"/>
      <c r="CJ1813" s="1"/>
      <c r="CK1813" s="1"/>
      <c r="CL1813" s="1"/>
      <c r="CM1813" s="1"/>
      <c r="CN1813" s="1"/>
      <c r="CO1813" s="1"/>
      <c r="CP1813" s="1"/>
      <c r="CQ1813" s="1"/>
      <c r="CR1813" s="1"/>
      <c r="CS1813" s="1"/>
      <c r="CT1813" s="1"/>
      <c r="CU1813" s="1"/>
      <c r="CV1813" s="1"/>
      <c r="CW1813" s="1"/>
      <c r="CX1813" s="1"/>
      <c r="CY1813" s="1"/>
    </row>
    <row r="1814" spans="1:103" hidden="1" x14ac:dyDescent="0.25">
      <c r="A1814" s="1"/>
      <c r="B1814" s="1"/>
      <c r="E1814" s="16" t="s">
        <v>156</v>
      </c>
      <c r="F1814" s="19" t="s">
        <v>157</v>
      </c>
      <c r="G1814" s="17">
        <f>'[1]საერთ. გრანტი (უნდილაშ.)'!D64</f>
        <v>0</v>
      </c>
      <c r="H1814" s="17">
        <f>'[1]საერთ. გრანტი (უნდილაშ.)'!E64</f>
        <v>0</v>
      </c>
      <c r="I1814" s="17">
        <f>'[1]საერთ. გრანტი (უნდილაშ.)'!F64</f>
        <v>0</v>
      </c>
      <c r="J1814" s="17">
        <f>'[1]საერთ. გრანტი (უნდილაშ.)'!G64</f>
        <v>0</v>
      </c>
      <c r="K1814" s="18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  <c r="BM1814" s="1"/>
      <c r="BN1814" s="1"/>
      <c r="BO1814" s="1"/>
      <c r="BP1814" s="1"/>
      <c r="BQ1814" s="1"/>
      <c r="BR1814" s="1"/>
      <c r="BS1814" s="1"/>
      <c r="BT1814" s="1"/>
      <c r="BU1814" s="1"/>
      <c r="BV1814" s="1"/>
      <c r="BW1814" s="1"/>
      <c r="BX1814" s="1"/>
      <c r="BY1814" s="1"/>
      <c r="BZ1814" s="1"/>
      <c r="CA1814" s="1"/>
      <c r="CB1814" s="1"/>
      <c r="CC1814" s="1"/>
      <c r="CD1814" s="1"/>
      <c r="CE1814" s="1"/>
      <c r="CF1814" s="1"/>
      <c r="CG1814" s="1"/>
      <c r="CH1814" s="1"/>
      <c r="CI1814" s="1"/>
      <c r="CJ1814" s="1"/>
      <c r="CK1814" s="1"/>
      <c r="CL1814" s="1"/>
      <c r="CM1814" s="1"/>
      <c r="CN1814" s="1"/>
      <c r="CO1814" s="1"/>
      <c r="CP1814" s="1"/>
      <c r="CQ1814" s="1"/>
      <c r="CR1814" s="1"/>
      <c r="CS1814" s="1"/>
      <c r="CT1814" s="1"/>
      <c r="CU1814" s="1"/>
      <c r="CV1814" s="1"/>
      <c r="CW1814" s="1"/>
      <c r="CX1814" s="1"/>
      <c r="CY1814" s="1"/>
    </row>
    <row r="1815" spans="1:103" hidden="1" x14ac:dyDescent="0.25">
      <c r="A1815" s="1"/>
      <c r="B1815" s="1"/>
      <c r="E1815" s="16" t="s">
        <v>158</v>
      </c>
      <c r="F1815" s="19" t="s">
        <v>159</v>
      </c>
      <c r="G1815" s="17">
        <f>'[1]საერთ. გრანტი (უნდილაშ.)'!D65</f>
        <v>0</v>
      </c>
      <c r="H1815" s="17">
        <f>'[1]საერთ. გრანტი (უნდილაშ.)'!E65</f>
        <v>0</v>
      </c>
      <c r="I1815" s="17">
        <f>'[1]საერთ. გრანტი (უნდილაშ.)'!F65</f>
        <v>0</v>
      </c>
      <c r="J1815" s="17">
        <f>'[1]საერთ. გრანტი (უნდილაშ.)'!G65</f>
        <v>0</v>
      </c>
      <c r="K1815" s="18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  <c r="BM1815" s="1"/>
      <c r="BN1815" s="1"/>
      <c r="BO1815" s="1"/>
      <c r="BP1815" s="1"/>
      <c r="BQ1815" s="1"/>
      <c r="BR1815" s="1"/>
      <c r="BS1815" s="1"/>
      <c r="BT1815" s="1"/>
      <c r="BU1815" s="1"/>
      <c r="BV1815" s="1"/>
      <c r="BW1815" s="1"/>
      <c r="BX1815" s="1"/>
      <c r="BY1815" s="1"/>
      <c r="BZ1815" s="1"/>
      <c r="CA1815" s="1"/>
      <c r="CB1815" s="1"/>
      <c r="CC1815" s="1"/>
      <c r="CD1815" s="1"/>
      <c r="CE1815" s="1"/>
      <c r="CF1815" s="1"/>
      <c r="CG1815" s="1"/>
      <c r="CH1815" s="1"/>
      <c r="CI1815" s="1"/>
      <c r="CJ1815" s="1"/>
      <c r="CK1815" s="1"/>
      <c r="CL1815" s="1"/>
      <c r="CM1815" s="1"/>
      <c r="CN1815" s="1"/>
      <c r="CO1815" s="1"/>
      <c r="CP1815" s="1"/>
      <c r="CQ1815" s="1"/>
      <c r="CR1815" s="1"/>
      <c r="CS1815" s="1"/>
      <c r="CT1815" s="1"/>
      <c r="CU1815" s="1"/>
      <c r="CV1815" s="1"/>
      <c r="CW1815" s="1"/>
      <c r="CX1815" s="1"/>
      <c r="CY1815" s="1"/>
    </row>
    <row r="1816" spans="1:103" hidden="1" x14ac:dyDescent="0.25">
      <c r="A1816" s="1"/>
      <c r="B1816" s="1"/>
      <c r="E1816" s="16" t="s">
        <v>160</v>
      </c>
      <c r="F1816" s="19" t="s">
        <v>161</v>
      </c>
      <c r="G1816" s="17">
        <f>'[1]საერთ. გრანტი (უნდილაშ.)'!D66</f>
        <v>0</v>
      </c>
      <c r="H1816" s="17">
        <f>'[1]საერთ. გრანტი (უნდილაშ.)'!E66</f>
        <v>0</v>
      </c>
      <c r="I1816" s="17">
        <f>'[1]საერთ. გრანტი (უნდილაშ.)'!F66</f>
        <v>0</v>
      </c>
      <c r="J1816" s="17">
        <f>'[1]საერთ. გრანტი (უნდილაშ.)'!G66</f>
        <v>0</v>
      </c>
      <c r="K1816" s="18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  <c r="BR1816" s="1"/>
      <c r="BS1816" s="1"/>
      <c r="BT1816" s="1"/>
      <c r="BU1816" s="1"/>
      <c r="BV1816" s="1"/>
      <c r="BW1816" s="1"/>
      <c r="BX1816" s="1"/>
      <c r="BY1816" s="1"/>
      <c r="BZ1816" s="1"/>
      <c r="CA1816" s="1"/>
      <c r="CB1816" s="1"/>
      <c r="CC1816" s="1"/>
      <c r="CD1816" s="1"/>
      <c r="CE1816" s="1"/>
      <c r="CF1816" s="1"/>
      <c r="CG1816" s="1"/>
      <c r="CH1816" s="1"/>
      <c r="CI1816" s="1"/>
      <c r="CJ1816" s="1"/>
      <c r="CK1816" s="1"/>
      <c r="CL1816" s="1"/>
      <c r="CM1816" s="1"/>
      <c r="CN1816" s="1"/>
      <c r="CO1816" s="1"/>
      <c r="CP1816" s="1"/>
      <c r="CQ1816" s="1"/>
      <c r="CR1816" s="1"/>
      <c r="CS1816" s="1"/>
      <c r="CT1816" s="1"/>
      <c r="CU1816" s="1"/>
      <c r="CV1816" s="1"/>
      <c r="CW1816" s="1"/>
      <c r="CX1816" s="1"/>
      <c r="CY1816" s="1"/>
    </row>
    <row r="1817" spans="1:103" ht="30" hidden="1" x14ac:dyDescent="0.25">
      <c r="A1817" s="1"/>
      <c r="B1817" s="1"/>
      <c r="E1817" s="16" t="s">
        <v>162</v>
      </c>
      <c r="F1817" s="19" t="s">
        <v>163</v>
      </c>
      <c r="G1817" s="17">
        <f>'[1]საერთ. გრანტი (უნდილაშ.)'!D67</f>
        <v>0</v>
      </c>
      <c r="H1817" s="17">
        <f>'[1]საერთ. გრანტი (უნდილაშ.)'!E67</f>
        <v>0</v>
      </c>
      <c r="I1817" s="17">
        <f>'[1]საერთ. გრანტი (უნდილაშ.)'!F67</f>
        <v>0</v>
      </c>
      <c r="J1817" s="17">
        <f>'[1]საერთ. გრანტი (უნდილაშ.)'!G67</f>
        <v>0</v>
      </c>
      <c r="K1817" s="18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  <c r="BO1817" s="1"/>
      <c r="BP1817" s="1"/>
      <c r="BQ1817" s="1"/>
      <c r="BR1817" s="1"/>
      <c r="BS1817" s="1"/>
      <c r="BT1817" s="1"/>
      <c r="BU1817" s="1"/>
      <c r="BV1817" s="1"/>
      <c r="BW1817" s="1"/>
      <c r="BX1817" s="1"/>
      <c r="BY1817" s="1"/>
      <c r="BZ1817" s="1"/>
      <c r="CA1817" s="1"/>
      <c r="CB1817" s="1"/>
      <c r="CC1817" s="1"/>
      <c r="CD1817" s="1"/>
      <c r="CE1817" s="1"/>
      <c r="CF1817" s="1"/>
      <c r="CG1817" s="1"/>
      <c r="CH1817" s="1"/>
      <c r="CI1817" s="1"/>
      <c r="CJ1817" s="1"/>
      <c r="CK1817" s="1"/>
      <c r="CL1817" s="1"/>
      <c r="CM1817" s="1"/>
      <c r="CN1817" s="1"/>
      <c r="CO1817" s="1"/>
      <c r="CP1817" s="1"/>
      <c r="CQ1817" s="1"/>
      <c r="CR1817" s="1"/>
      <c r="CS1817" s="1"/>
      <c r="CT1817" s="1"/>
      <c r="CU1817" s="1"/>
      <c r="CV1817" s="1"/>
      <c r="CW1817" s="1"/>
      <c r="CX1817" s="1"/>
      <c r="CY1817" s="1"/>
    </row>
    <row r="1818" spans="1:103" ht="30" hidden="1" x14ac:dyDescent="0.25">
      <c r="A1818" s="1"/>
      <c r="B1818" s="1"/>
      <c r="E1818" s="16" t="s">
        <v>164</v>
      </c>
      <c r="F1818" s="19" t="s">
        <v>165</v>
      </c>
      <c r="G1818" s="17">
        <f>'[1]საერთ. გრანტი (უნდილაშ.)'!D68</f>
        <v>0</v>
      </c>
      <c r="H1818" s="17">
        <f>'[1]საერთ. გრანტი (უნდილაშ.)'!E68</f>
        <v>0</v>
      </c>
      <c r="I1818" s="17">
        <f>'[1]საერთ. გრანტი (უნდილაშ.)'!F68</f>
        <v>0</v>
      </c>
      <c r="J1818" s="17">
        <f>'[1]საერთ. გრანტი (უნდილაშ.)'!G68</f>
        <v>0</v>
      </c>
      <c r="K1818" s="18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  <c r="BO1818" s="1"/>
      <c r="BP1818" s="1"/>
      <c r="BQ1818" s="1"/>
      <c r="BR1818" s="1"/>
      <c r="BS1818" s="1"/>
      <c r="BT1818" s="1"/>
      <c r="BU1818" s="1"/>
      <c r="BV1818" s="1"/>
      <c r="BW1818" s="1"/>
      <c r="BX1818" s="1"/>
      <c r="BY1818" s="1"/>
      <c r="BZ1818" s="1"/>
      <c r="CA1818" s="1"/>
      <c r="CB1818" s="1"/>
      <c r="CC1818" s="1"/>
      <c r="CD1818" s="1"/>
      <c r="CE1818" s="1"/>
      <c r="CF1818" s="1"/>
      <c r="CG1818" s="1"/>
      <c r="CH1818" s="1"/>
      <c r="CI1818" s="1"/>
      <c r="CJ1818" s="1"/>
      <c r="CK1818" s="1"/>
      <c r="CL1818" s="1"/>
      <c r="CM1818" s="1"/>
      <c r="CN1818" s="1"/>
      <c r="CO1818" s="1"/>
      <c r="CP1818" s="1"/>
      <c r="CQ1818" s="1"/>
      <c r="CR1818" s="1"/>
      <c r="CS1818" s="1"/>
      <c r="CT1818" s="1"/>
      <c r="CU1818" s="1"/>
      <c r="CV1818" s="1"/>
      <c r="CW1818" s="1"/>
      <c r="CX1818" s="1"/>
      <c r="CY1818" s="1"/>
    </row>
    <row r="1819" spans="1:103" hidden="1" x14ac:dyDescent="0.25">
      <c r="A1819" s="1"/>
      <c r="B1819" s="1"/>
      <c r="E1819" s="16" t="s">
        <v>166</v>
      </c>
      <c r="F1819" s="51" t="s">
        <v>167</v>
      </c>
      <c r="G1819" s="17">
        <f>'[1]საერთ. გრანტი (უნდილაშ.)'!D69</f>
        <v>0</v>
      </c>
      <c r="H1819" s="17">
        <f>'[1]საერთ. გრანტი (უნდილაშ.)'!E69</f>
        <v>0</v>
      </c>
      <c r="I1819" s="17">
        <f>'[1]საერთ. გრანტი (უნდილაშ.)'!F69</f>
        <v>0</v>
      </c>
      <c r="J1819" s="17">
        <f>'[1]საერთ. გრანტი (უნდილაშ.)'!G69</f>
        <v>0</v>
      </c>
      <c r="K1819" s="18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  <c r="BR1819" s="1"/>
      <c r="BS1819" s="1"/>
      <c r="BT1819" s="1"/>
      <c r="BU1819" s="1"/>
      <c r="BV1819" s="1"/>
      <c r="BW1819" s="1"/>
      <c r="BX1819" s="1"/>
      <c r="BY1819" s="1"/>
      <c r="BZ1819" s="1"/>
      <c r="CA1819" s="1"/>
      <c r="CB1819" s="1"/>
      <c r="CC1819" s="1"/>
      <c r="CD1819" s="1"/>
      <c r="CE1819" s="1"/>
      <c r="CF1819" s="1"/>
      <c r="CG1819" s="1"/>
      <c r="CH1819" s="1"/>
      <c r="CI1819" s="1"/>
      <c r="CJ1819" s="1"/>
      <c r="CK1819" s="1"/>
      <c r="CL1819" s="1"/>
      <c r="CM1819" s="1"/>
      <c r="CN1819" s="1"/>
      <c r="CO1819" s="1"/>
      <c r="CP1819" s="1"/>
      <c r="CQ1819" s="1"/>
      <c r="CR1819" s="1"/>
      <c r="CS1819" s="1"/>
      <c r="CT1819" s="1"/>
      <c r="CU1819" s="1"/>
      <c r="CV1819" s="1"/>
      <c r="CW1819" s="1"/>
      <c r="CX1819" s="1"/>
      <c r="CY1819" s="1"/>
    </row>
    <row r="1820" spans="1:103" hidden="1" x14ac:dyDescent="0.25">
      <c r="A1820" s="1"/>
      <c r="B1820" s="1"/>
      <c r="E1820" s="16" t="s">
        <v>168</v>
      </c>
      <c r="F1820" s="51" t="s">
        <v>169</v>
      </c>
      <c r="G1820" s="17">
        <f>'[1]საერთ. გრანტი (უნდილაშ.)'!D70</f>
        <v>0</v>
      </c>
      <c r="H1820" s="17">
        <f>'[1]საერთ. გრანტი (უნდილაშ.)'!E70</f>
        <v>0</v>
      </c>
      <c r="I1820" s="17">
        <f>'[1]საერთ. გრანტი (უნდილაშ.)'!F70</f>
        <v>0</v>
      </c>
      <c r="J1820" s="17">
        <f>'[1]საერთ. გრანტი (უნდილაშ.)'!G70</f>
        <v>0</v>
      </c>
      <c r="K1820" s="18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  <c r="BO1820" s="1"/>
      <c r="BP1820" s="1"/>
      <c r="BQ1820" s="1"/>
      <c r="BR1820" s="1"/>
      <c r="BS1820" s="1"/>
      <c r="BT1820" s="1"/>
      <c r="BU1820" s="1"/>
      <c r="BV1820" s="1"/>
      <c r="BW1820" s="1"/>
      <c r="BX1820" s="1"/>
      <c r="BY1820" s="1"/>
      <c r="BZ1820" s="1"/>
      <c r="CA1820" s="1"/>
      <c r="CB1820" s="1"/>
      <c r="CC1820" s="1"/>
      <c r="CD1820" s="1"/>
      <c r="CE1820" s="1"/>
      <c r="CF1820" s="1"/>
      <c r="CG1820" s="1"/>
      <c r="CH1820" s="1"/>
      <c r="CI1820" s="1"/>
      <c r="CJ1820" s="1"/>
      <c r="CK1820" s="1"/>
      <c r="CL1820" s="1"/>
      <c r="CM1820" s="1"/>
      <c r="CN1820" s="1"/>
      <c r="CO1820" s="1"/>
      <c r="CP1820" s="1"/>
      <c r="CQ1820" s="1"/>
      <c r="CR1820" s="1"/>
      <c r="CS1820" s="1"/>
      <c r="CT1820" s="1"/>
      <c r="CU1820" s="1"/>
      <c r="CV1820" s="1"/>
      <c r="CW1820" s="1"/>
      <c r="CX1820" s="1"/>
      <c r="CY1820" s="1"/>
    </row>
    <row r="1821" spans="1:103" hidden="1" x14ac:dyDescent="0.25">
      <c r="A1821" s="1"/>
      <c r="B1821" s="1"/>
      <c r="E1821" s="16" t="s">
        <v>170</v>
      </c>
      <c r="F1821" s="51" t="s">
        <v>171</v>
      </c>
      <c r="G1821" s="17">
        <f>'[1]საერთ. გრანტი (უნდილაშ.)'!D71</f>
        <v>0</v>
      </c>
      <c r="H1821" s="17">
        <f>'[1]საერთ. გრანტი (უნდილაშ.)'!E71</f>
        <v>0</v>
      </c>
      <c r="I1821" s="17">
        <f>'[1]საერთ. გრანტი (უნდილაშ.)'!F71</f>
        <v>0</v>
      </c>
      <c r="J1821" s="17">
        <f>'[1]საერთ. გრანტი (უნდილაშ.)'!G71</f>
        <v>0</v>
      </c>
      <c r="K1821" s="18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  <c r="BM1821" s="1"/>
      <c r="BN1821" s="1"/>
      <c r="BO1821" s="1"/>
      <c r="BP1821" s="1"/>
      <c r="BQ1821" s="1"/>
      <c r="BR1821" s="1"/>
      <c r="BS1821" s="1"/>
      <c r="BT1821" s="1"/>
      <c r="BU1821" s="1"/>
      <c r="BV1821" s="1"/>
      <c r="BW1821" s="1"/>
      <c r="BX1821" s="1"/>
      <c r="BY1821" s="1"/>
      <c r="BZ1821" s="1"/>
      <c r="CA1821" s="1"/>
      <c r="CB1821" s="1"/>
      <c r="CC1821" s="1"/>
      <c r="CD1821" s="1"/>
      <c r="CE1821" s="1"/>
      <c r="CF1821" s="1"/>
      <c r="CG1821" s="1"/>
      <c r="CH1821" s="1"/>
      <c r="CI1821" s="1"/>
      <c r="CJ1821" s="1"/>
      <c r="CK1821" s="1"/>
      <c r="CL1821" s="1"/>
      <c r="CM1821" s="1"/>
      <c r="CN1821" s="1"/>
      <c r="CO1821" s="1"/>
      <c r="CP1821" s="1"/>
      <c r="CQ1821" s="1"/>
      <c r="CR1821" s="1"/>
      <c r="CS1821" s="1"/>
      <c r="CT1821" s="1"/>
      <c r="CU1821" s="1"/>
      <c r="CV1821" s="1"/>
      <c r="CW1821" s="1"/>
      <c r="CX1821" s="1"/>
      <c r="CY1821" s="1"/>
    </row>
    <row r="1822" spans="1:103" hidden="1" x14ac:dyDescent="0.25">
      <c r="A1822" s="1"/>
      <c r="B1822" s="1"/>
      <c r="E1822" s="16" t="s">
        <v>172</v>
      </c>
      <c r="F1822" s="51" t="s">
        <v>173</v>
      </c>
      <c r="G1822" s="17">
        <f>'[1]საერთ. გრანტი (უნდილაშ.)'!D72</f>
        <v>0</v>
      </c>
      <c r="H1822" s="17">
        <f>'[1]საერთ. გრანტი (უნდილაშ.)'!E72</f>
        <v>0</v>
      </c>
      <c r="I1822" s="17">
        <f>'[1]საერთ. გრანტი (უნდილაშ.)'!F72</f>
        <v>0</v>
      </c>
      <c r="J1822" s="17">
        <f>'[1]საერთ. გრანტი (უნდილაშ.)'!G72</f>
        <v>0</v>
      </c>
      <c r="K1822" s="18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  <c r="BM1822" s="1"/>
      <c r="BN1822" s="1"/>
      <c r="BO1822" s="1"/>
      <c r="BP1822" s="1"/>
      <c r="BQ1822" s="1"/>
      <c r="BR1822" s="1"/>
      <c r="BS1822" s="1"/>
      <c r="BT1822" s="1"/>
      <c r="BU1822" s="1"/>
      <c r="BV1822" s="1"/>
      <c r="BW1822" s="1"/>
      <c r="BX1822" s="1"/>
      <c r="BY1822" s="1"/>
      <c r="BZ1822" s="1"/>
      <c r="CA1822" s="1"/>
      <c r="CB1822" s="1"/>
      <c r="CC1822" s="1"/>
      <c r="CD1822" s="1"/>
      <c r="CE1822" s="1"/>
      <c r="CF1822" s="1"/>
      <c r="CG1822" s="1"/>
      <c r="CH1822" s="1"/>
      <c r="CI1822" s="1"/>
      <c r="CJ1822" s="1"/>
      <c r="CK1822" s="1"/>
      <c r="CL1822" s="1"/>
      <c r="CM1822" s="1"/>
      <c r="CN1822" s="1"/>
      <c r="CO1822" s="1"/>
      <c r="CP1822" s="1"/>
      <c r="CQ1822" s="1"/>
      <c r="CR1822" s="1"/>
      <c r="CS1822" s="1"/>
      <c r="CT1822" s="1"/>
      <c r="CU1822" s="1"/>
      <c r="CV1822" s="1"/>
      <c r="CW1822" s="1"/>
      <c r="CX1822" s="1"/>
      <c r="CY1822" s="1"/>
    </row>
    <row r="1823" spans="1:103" hidden="1" x14ac:dyDescent="0.25">
      <c r="A1823" s="1"/>
      <c r="B1823" s="1"/>
      <c r="E1823" s="16" t="s">
        <v>174</v>
      </c>
      <c r="F1823" s="51" t="s">
        <v>175</v>
      </c>
      <c r="G1823" s="17">
        <f>'[1]საერთ. გრანტი (უნდილაშ.)'!D73</f>
        <v>0</v>
      </c>
      <c r="H1823" s="17">
        <f>'[1]საერთ. გრანტი (უნდილაშ.)'!E73</f>
        <v>0</v>
      </c>
      <c r="I1823" s="17">
        <f>'[1]საერთ. გრანტი (უნდილაშ.)'!F73</f>
        <v>0</v>
      </c>
      <c r="J1823" s="17">
        <f>'[1]საერთ. გრანტი (უნდილაშ.)'!G73</f>
        <v>0</v>
      </c>
      <c r="K1823" s="18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  <c r="BM1823" s="1"/>
      <c r="BN1823" s="1"/>
      <c r="BO1823" s="1"/>
      <c r="BP1823" s="1"/>
      <c r="BQ1823" s="1"/>
      <c r="BR1823" s="1"/>
      <c r="BS1823" s="1"/>
      <c r="BT1823" s="1"/>
      <c r="BU1823" s="1"/>
      <c r="BV1823" s="1"/>
      <c r="BW1823" s="1"/>
      <c r="BX1823" s="1"/>
      <c r="BY1823" s="1"/>
      <c r="BZ1823" s="1"/>
      <c r="CA1823" s="1"/>
      <c r="CB1823" s="1"/>
      <c r="CC1823" s="1"/>
      <c r="CD1823" s="1"/>
      <c r="CE1823" s="1"/>
      <c r="CF1823" s="1"/>
      <c r="CG1823" s="1"/>
      <c r="CH1823" s="1"/>
      <c r="CI1823" s="1"/>
      <c r="CJ1823" s="1"/>
      <c r="CK1823" s="1"/>
      <c r="CL1823" s="1"/>
      <c r="CM1823" s="1"/>
      <c r="CN1823" s="1"/>
      <c r="CO1823" s="1"/>
      <c r="CP1823" s="1"/>
      <c r="CQ1823" s="1"/>
      <c r="CR1823" s="1"/>
      <c r="CS1823" s="1"/>
      <c r="CT1823" s="1"/>
      <c r="CU1823" s="1"/>
      <c r="CV1823" s="1"/>
      <c r="CW1823" s="1"/>
      <c r="CX1823" s="1"/>
      <c r="CY1823" s="1"/>
    </row>
    <row r="1824" spans="1:103" ht="30" hidden="1" x14ac:dyDescent="0.25">
      <c r="A1824" s="1"/>
      <c r="B1824" s="1"/>
      <c r="E1824" s="16" t="s">
        <v>176</v>
      </c>
      <c r="F1824" s="51" t="s">
        <v>177</v>
      </c>
      <c r="G1824" s="17">
        <f>'[1]საერთ. გრანტი (უნდილაშ.)'!D74</f>
        <v>0</v>
      </c>
      <c r="H1824" s="17">
        <f>'[1]საერთ. გრანტი (უნდილაშ.)'!E74</f>
        <v>0</v>
      </c>
      <c r="I1824" s="17">
        <f>'[1]საერთ. გრანტი (უნდილაშ.)'!F74</f>
        <v>0</v>
      </c>
      <c r="J1824" s="17">
        <f>'[1]საერთ. გრანტი (უნდილაშ.)'!G74</f>
        <v>0</v>
      </c>
      <c r="K1824" s="18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  <c r="BM1824" s="1"/>
      <c r="BN1824" s="1"/>
      <c r="BO1824" s="1"/>
      <c r="BP1824" s="1"/>
      <c r="BQ1824" s="1"/>
      <c r="BR1824" s="1"/>
      <c r="BS1824" s="1"/>
      <c r="BT1824" s="1"/>
      <c r="BU1824" s="1"/>
      <c r="BV1824" s="1"/>
      <c r="BW1824" s="1"/>
      <c r="BX1824" s="1"/>
      <c r="BY1824" s="1"/>
      <c r="BZ1824" s="1"/>
      <c r="CA1824" s="1"/>
      <c r="CB1824" s="1"/>
      <c r="CC1824" s="1"/>
      <c r="CD1824" s="1"/>
      <c r="CE1824" s="1"/>
      <c r="CF1824" s="1"/>
      <c r="CG1824" s="1"/>
      <c r="CH1824" s="1"/>
      <c r="CI1824" s="1"/>
      <c r="CJ1824" s="1"/>
      <c r="CK1824" s="1"/>
      <c r="CL1824" s="1"/>
      <c r="CM1824" s="1"/>
      <c r="CN1824" s="1"/>
      <c r="CO1824" s="1"/>
      <c r="CP1824" s="1"/>
      <c r="CQ1824" s="1"/>
      <c r="CR1824" s="1"/>
      <c r="CS1824" s="1"/>
      <c r="CT1824" s="1"/>
      <c r="CU1824" s="1"/>
      <c r="CV1824" s="1"/>
      <c r="CW1824" s="1"/>
      <c r="CX1824" s="1"/>
      <c r="CY1824" s="1"/>
    </row>
    <row r="1825" spans="1:103" hidden="1" x14ac:dyDescent="0.25">
      <c r="A1825" s="1"/>
      <c r="B1825" s="1"/>
      <c r="E1825" s="16" t="s">
        <v>178</v>
      </c>
      <c r="F1825" s="19" t="s">
        <v>179</v>
      </c>
      <c r="G1825" s="17">
        <f>'[1]საერთ. გრანტი (უნდილაშ.)'!D75</f>
        <v>0</v>
      </c>
      <c r="H1825" s="17">
        <f>'[1]საერთ. გრანტი (უნდილაშ.)'!E75</f>
        <v>0</v>
      </c>
      <c r="I1825" s="17">
        <f>'[1]საერთ. გრანტი (უნდილაშ.)'!F75</f>
        <v>0</v>
      </c>
      <c r="J1825" s="17">
        <f>'[1]საერთ. გრანტი (უნდილაშ.)'!G75</f>
        <v>0</v>
      </c>
      <c r="K1825" s="18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  <c r="BM1825" s="1"/>
      <c r="BN1825" s="1"/>
      <c r="BO1825" s="1"/>
      <c r="BP1825" s="1"/>
      <c r="BQ1825" s="1"/>
      <c r="BR1825" s="1"/>
      <c r="BS1825" s="1"/>
      <c r="BT1825" s="1"/>
      <c r="BU1825" s="1"/>
      <c r="BV1825" s="1"/>
      <c r="BW1825" s="1"/>
      <c r="BX1825" s="1"/>
      <c r="BY1825" s="1"/>
      <c r="BZ1825" s="1"/>
      <c r="CA1825" s="1"/>
      <c r="CB1825" s="1"/>
      <c r="CC1825" s="1"/>
      <c r="CD1825" s="1"/>
      <c r="CE1825" s="1"/>
      <c r="CF1825" s="1"/>
      <c r="CG1825" s="1"/>
      <c r="CH1825" s="1"/>
      <c r="CI1825" s="1"/>
      <c r="CJ1825" s="1"/>
      <c r="CK1825" s="1"/>
      <c r="CL1825" s="1"/>
      <c r="CM1825" s="1"/>
      <c r="CN1825" s="1"/>
      <c r="CO1825" s="1"/>
      <c r="CP1825" s="1"/>
      <c r="CQ1825" s="1"/>
      <c r="CR1825" s="1"/>
      <c r="CS1825" s="1"/>
      <c r="CT1825" s="1"/>
      <c r="CU1825" s="1"/>
      <c r="CV1825" s="1"/>
      <c r="CW1825" s="1"/>
      <c r="CX1825" s="1"/>
      <c r="CY1825" s="1"/>
    </row>
    <row r="1826" spans="1:103" hidden="1" x14ac:dyDescent="0.25">
      <c r="A1826" s="1"/>
      <c r="B1826" s="1"/>
      <c r="E1826" s="16" t="s">
        <v>180</v>
      </c>
      <c r="F1826" s="51" t="s">
        <v>181</v>
      </c>
      <c r="G1826" s="17">
        <f>'[1]საერთ. გრანტი (უნდილაშ.)'!D76</f>
        <v>0</v>
      </c>
      <c r="H1826" s="17">
        <f>'[1]საერთ. გრანტი (უნდილაშ.)'!E76</f>
        <v>0</v>
      </c>
      <c r="I1826" s="17">
        <f>'[1]საერთ. გრანტი (უნდილაშ.)'!F76</f>
        <v>0</v>
      </c>
      <c r="J1826" s="17">
        <f>'[1]საერთ. გრანტი (უნდილაშ.)'!G76</f>
        <v>0</v>
      </c>
      <c r="K1826" s="18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  <c r="BM1826" s="1"/>
      <c r="BN1826" s="1"/>
      <c r="BO1826" s="1"/>
      <c r="BP1826" s="1"/>
      <c r="BQ1826" s="1"/>
      <c r="BR1826" s="1"/>
      <c r="BS1826" s="1"/>
      <c r="BT1826" s="1"/>
      <c r="BU1826" s="1"/>
      <c r="BV1826" s="1"/>
      <c r="BW1826" s="1"/>
      <c r="BX1826" s="1"/>
      <c r="BY1826" s="1"/>
      <c r="BZ1826" s="1"/>
      <c r="CA1826" s="1"/>
      <c r="CB1826" s="1"/>
      <c r="CC1826" s="1"/>
      <c r="CD1826" s="1"/>
      <c r="CE1826" s="1"/>
      <c r="CF1826" s="1"/>
      <c r="CG1826" s="1"/>
      <c r="CH1826" s="1"/>
      <c r="CI1826" s="1"/>
      <c r="CJ1826" s="1"/>
      <c r="CK1826" s="1"/>
      <c r="CL1826" s="1"/>
      <c r="CM1826" s="1"/>
      <c r="CN1826" s="1"/>
      <c r="CO1826" s="1"/>
      <c r="CP1826" s="1"/>
      <c r="CQ1826" s="1"/>
      <c r="CR1826" s="1"/>
      <c r="CS1826" s="1"/>
      <c r="CT1826" s="1"/>
      <c r="CU1826" s="1"/>
      <c r="CV1826" s="1"/>
      <c r="CW1826" s="1"/>
      <c r="CX1826" s="1"/>
      <c r="CY1826" s="1"/>
    </row>
    <row r="1827" spans="1:103" ht="30" hidden="1" x14ac:dyDescent="0.25">
      <c r="A1827" s="1"/>
      <c r="B1827" s="1"/>
      <c r="E1827" s="16" t="s">
        <v>182</v>
      </c>
      <c r="F1827" s="51" t="s">
        <v>183</v>
      </c>
      <c r="G1827" s="17">
        <f>'[1]საერთ. გრანტი (უნდილაშ.)'!D77</f>
        <v>0</v>
      </c>
      <c r="H1827" s="17">
        <f>'[1]საერთ. გრანტი (უნდილაშ.)'!E77</f>
        <v>0</v>
      </c>
      <c r="I1827" s="17">
        <f>'[1]საერთ. გრანტი (უნდილაშ.)'!F77</f>
        <v>0</v>
      </c>
      <c r="J1827" s="17">
        <f>'[1]საერთ. გრანტი (უნდილაშ.)'!G77</f>
        <v>0</v>
      </c>
      <c r="K1827" s="18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  <c r="BR1827" s="1"/>
      <c r="BS1827" s="1"/>
      <c r="BT1827" s="1"/>
      <c r="BU1827" s="1"/>
      <c r="BV1827" s="1"/>
      <c r="BW1827" s="1"/>
      <c r="BX1827" s="1"/>
      <c r="BY1827" s="1"/>
      <c r="BZ1827" s="1"/>
      <c r="CA1827" s="1"/>
      <c r="CB1827" s="1"/>
      <c r="CC1827" s="1"/>
      <c r="CD1827" s="1"/>
      <c r="CE1827" s="1"/>
      <c r="CF1827" s="1"/>
      <c r="CG1827" s="1"/>
      <c r="CH1827" s="1"/>
      <c r="CI1827" s="1"/>
      <c r="CJ1827" s="1"/>
      <c r="CK1827" s="1"/>
      <c r="CL1827" s="1"/>
      <c r="CM1827" s="1"/>
      <c r="CN1827" s="1"/>
      <c r="CO1827" s="1"/>
      <c r="CP1827" s="1"/>
      <c r="CQ1827" s="1"/>
      <c r="CR1827" s="1"/>
      <c r="CS1827" s="1"/>
      <c r="CT1827" s="1"/>
      <c r="CU1827" s="1"/>
      <c r="CV1827" s="1"/>
      <c r="CW1827" s="1"/>
      <c r="CX1827" s="1"/>
      <c r="CY1827" s="1"/>
    </row>
    <row r="1828" spans="1:103" hidden="1" x14ac:dyDescent="0.25">
      <c r="A1828" s="1"/>
      <c r="B1828" s="1"/>
      <c r="E1828" s="16" t="s">
        <v>184</v>
      </c>
      <c r="F1828" s="51" t="s">
        <v>185</v>
      </c>
      <c r="G1828" s="17">
        <f>'[1]საერთ. გრანტი (უნდილაშ.)'!D78</f>
        <v>0</v>
      </c>
      <c r="H1828" s="17">
        <f>'[1]საერთ. გრანტი (უნდილაშ.)'!E78</f>
        <v>0</v>
      </c>
      <c r="I1828" s="17">
        <f>'[1]საერთ. გრანტი (უნდილაშ.)'!F78</f>
        <v>0</v>
      </c>
      <c r="J1828" s="17">
        <f>'[1]საერთ. გრანტი (უნდილაშ.)'!G78</f>
        <v>0</v>
      </c>
      <c r="K1828" s="18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  <c r="BM1828" s="1"/>
      <c r="BN1828" s="1"/>
      <c r="BO1828" s="1"/>
      <c r="BP1828" s="1"/>
      <c r="BQ1828" s="1"/>
      <c r="BR1828" s="1"/>
      <c r="BS1828" s="1"/>
      <c r="BT1828" s="1"/>
      <c r="BU1828" s="1"/>
      <c r="BV1828" s="1"/>
      <c r="BW1828" s="1"/>
      <c r="BX1828" s="1"/>
      <c r="BY1828" s="1"/>
      <c r="BZ1828" s="1"/>
      <c r="CA1828" s="1"/>
      <c r="CB1828" s="1"/>
      <c r="CC1828" s="1"/>
      <c r="CD1828" s="1"/>
      <c r="CE1828" s="1"/>
      <c r="CF1828" s="1"/>
      <c r="CG1828" s="1"/>
      <c r="CH1828" s="1"/>
      <c r="CI1828" s="1"/>
      <c r="CJ1828" s="1"/>
      <c r="CK1828" s="1"/>
      <c r="CL1828" s="1"/>
      <c r="CM1828" s="1"/>
      <c r="CN1828" s="1"/>
      <c r="CO1828" s="1"/>
      <c r="CP1828" s="1"/>
      <c r="CQ1828" s="1"/>
      <c r="CR1828" s="1"/>
      <c r="CS1828" s="1"/>
      <c r="CT1828" s="1"/>
      <c r="CU1828" s="1"/>
      <c r="CV1828" s="1"/>
      <c r="CW1828" s="1"/>
      <c r="CX1828" s="1"/>
      <c r="CY1828" s="1"/>
    </row>
    <row r="1829" spans="1:103" ht="30" hidden="1" x14ac:dyDescent="0.25">
      <c r="A1829" s="1"/>
      <c r="B1829" s="1"/>
      <c r="E1829" s="16" t="s">
        <v>186</v>
      </c>
      <c r="F1829" s="51" t="s">
        <v>187</v>
      </c>
      <c r="G1829" s="17">
        <f>'[1]საერთ. გრანტი (უნდილაშ.)'!D79</f>
        <v>0</v>
      </c>
      <c r="H1829" s="17">
        <f>'[1]საერთ. გრანტი (უნდილაშ.)'!E79</f>
        <v>0</v>
      </c>
      <c r="I1829" s="17">
        <f>'[1]საერთ. გრანტი (უნდილაშ.)'!F79</f>
        <v>0</v>
      </c>
      <c r="J1829" s="17">
        <f>'[1]საერთ. გრანტი (უნდილაშ.)'!G79</f>
        <v>0</v>
      </c>
      <c r="K1829" s="18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  <c r="BM1829" s="1"/>
      <c r="BN1829" s="1"/>
      <c r="BO1829" s="1"/>
      <c r="BP1829" s="1"/>
      <c r="BQ1829" s="1"/>
      <c r="BR1829" s="1"/>
      <c r="BS1829" s="1"/>
      <c r="BT1829" s="1"/>
      <c r="BU1829" s="1"/>
      <c r="BV1829" s="1"/>
      <c r="BW1829" s="1"/>
      <c r="BX1829" s="1"/>
      <c r="BY1829" s="1"/>
      <c r="BZ1829" s="1"/>
      <c r="CA1829" s="1"/>
      <c r="CB1829" s="1"/>
      <c r="CC1829" s="1"/>
      <c r="CD1829" s="1"/>
      <c r="CE1829" s="1"/>
      <c r="CF1829" s="1"/>
      <c r="CG1829" s="1"/>
      <c r="CH1829" s="1"/>
      <c r="CI1829" s="1"/>
      <c r="CJ1829" s="1"/>
      <c r="CK1829" s="1"/>
      <c r="CL1829" s="1"/>
      <c r="CM1829" s="1"/>
      <c r="CN1829" s="1"/>
      <c r="CO1829" s="1"/>
      <c r="CP1829" s="1"/>
      <c r="CQ1829" s="1"/>
      <c r="CR1829" s="1"/>
      <c r="CS1829" s="1"/>
      <c r="CT1829" s="1"/>
      <c r="CU1829" s="1"/>
      <c r="CV1829" s="1"/>
      <c r="CW1829" s="1"/>
      <c r="CX1829" s="1"/>
      <c r="CY1829" s="1"/>
    </row>
    <row r="1830" spans="1:103" hidden="1" x14ac:dyDescent="0.25">
      <c r="A1830" s="1"/>
      <c r="B1830" s="1"/>
      <c r="E1830" s="16" t="s">
        <v>188</v>
      </c>
      <c r="F1830" s="51" t="s">
        <v>189</v>
      </c>
      <c r="G1830" s="17">
        <f>'[1]საერთ. გრანტი (უნდილაშ.)'!D80</f>
        <v>0</v>
      </c>
      <c r="H1830" s="17">
        <f>'[1]საერთ. გრანტი (უნდილაშ.)'!E80</f>
        <v>0</v>
      </c>
      <c r="I1830" s="17">
        <f>'[1]საერთ. გრანტი (უნდილაშ.)'!F80</f>
        <v>0</v>
      </c>
      <c r="J1830" s="17">
        <f>'[1]საერთ. გრანტი (უნდილაშ.)'!G80</f>
        <v>0</v>
      </c>
      <c r="K1830" s="18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  <c r="BM1830" s="1"/>
      <c r="BN1830" s="1"/>
      <c r="BO1830" s="1"/>
      <c r="BP1830" s="1"/>
      <c r="BQ1830" s="1"/>
      <c r="BR1830" s="1"/>
      <c r="BS1830" s="1"/>
      <c r="BT1830" s="1"/>
      <c r="BU1830" s="1"/>
      <c r="BV1830" s="1"/>
      <c r="BW1830" s="1"/>
      <c r="BX1830" s="1"/>
      <c r="BY1830" s="1"/>
      <c r="BZ1830" s="1"/>
      <c r="CA1830" s="1"/>
      <c r="CB1830" s="1"/>
      <c r="CC1830" s="1"/>
      <c r="CD1830" s="1"/>
      <c r="CE1830" s="1"/>
      <c r="CF1830" s="1"/>
      <c r="CG1830" s="1"/>
      <c r="CH1830" s="1"/>
      <c r="CI1830" s="1"/>
      <c r="CJ1830" s="1"/>
      <c r="CK1830" s="1"/>
      <c r="CL1830" s="1"/>
      <c r="CM1830" s="1"/>
      <c r="CN1830" s="1"/>
      <c r="CO1830" s="1"/>
      <c r="CP1830" s="1"/>
      <c r="CQ1830" s="1"/>
      <c r="CR1830" s="1"/>
      <c r="CS1830" s="1"/>
      <c r="CT1830" s="1"/>
      <c r="CU1830" s="1"/>
      <c r="CV1830" s="1"/>
      <c r="CW1830" s="1"/>
      <c r="CX1830" s="1"/>
      <c r="CY1830" s="1"/>
    </row>
    <row r="1831" spans="1:103" hidden="1" x14ac:dyDescent="0.25">
      <c r="A1831" s="1"/>
      <c r="B1831" s="1"/>
      <c r="E1831" s="16" t="s">
        <v>190</v>
      </c>
      <c r="F1831" s="51" t="s">
        <v>191</v>
      </c>
      <c r="G1831" s="17">
        <f>'[1]საერთ. გრანტი (უნდილაშ.)'!D81</f>
        <v>0</v>
      </c>
      <c r="H1831" s="17">
        <f>'[1]საერთ. გრანტი (უნდილაშ.)'!E81</f>
        <v>0</v>
      </c>
      <c r="I1831" s="17">
        <f>'[1]საერთ. გრანტი (უნდილაშ.)'!F81</f>
        <v>0</v>
      </c>
      <c r="J1831" s="17">
        <f>'[1]საერთ. გრანტი (უნდილაშ.)'!G81</f>
        <v>0</v>
      </c>
      <c r="K1831" s="18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  <c r="BM1831" s="1"/>
      <c r="BN1831" s="1"/>
      <c r="BO1831" s="1"/>
      <c r="BP1831" s="1"/>
      <c r="BQ1831" s="1"/>
      <c r="BR1831" s="1"/>
      <c r="BS1831" s="1"/>
      <c r="BT1831" s="1"/>
      <c r="BU1831" s="1"/>
      <c r="BV1831" s="1"/>
      <c r="BW1831" s="1"/>
      <c r="BX1831" s="1"/>
      <c r="BY1831" s="1"/>
      <c r="BZ1831" s="1"/>
      <c r="CA1831" s="1"/>
      <c r="CB1831" s="1"/>
      <c r="CC1831" s="1"/>
      <c r="CD1831" s="1"/>
      <c r="CE1831" s="1"/>
      <c r="CF1831" s="1"/>
      <c r="CG1831" s="1"/>
      <c r="CH1831" s="1"/>
      <c r="CI1831" s="1"/>
      <c r="CJ1831" s="1"/>
      <c r="CK1831" s="1"/>
      <c r="CL1831" s="1"/>
      <c r="CM1831" s="1"/>
      <c r="CN1831" s="1"/>
      <c r="CO1831" s="1"/>
      <c r="CP1831" s="1"/>
      <c r="CQ1831" s="1"/>
      <c r="CR1831" s="1"/>
      <c r="CS1831" s="1"/>
      <c r="CT1831" s="1"/>
      <c r="CU1831" s="1"/>
      <c r="CV1831" s="1"/>
      <c r="CW1831" s="1"/>
      <c r="CX1831" s="1"/>
      <c r="CY1831" s="1"/>
    </row>
    <row r="1832" spans="1:103" hidden="1" x14ac:dyDescent="0.25">
      <c r="A1832" s="1"/>
      <c r="B1832" s="1"/>
      <c r="E1832" s="16" t="s">
        <v>192</v>
      </c>
      <c r="F1832" s="51" t="s">
        <v>193</v>
      </c>
      <c r="G1832" s="17">
        <f>'[1]საერთ. გრანტი (უნდილაშ.)'!D82</f>
        <v>0</v>
      </c>
      <c r="H1832" s="17">
        <f>'[1]საერთ. გრანტი (უნდილაშ.)'!E82</f>
        <v>0</v>
      </c>
      <c r="I1832" s="17">
        <f>'[1]საერთ. გრანტი (უნდილაშ.)'!F82</f>
        <v>0</v>
      </c>
      <c r="J1832" s="17">
        <f>'[1]საერთ. გრანტი (უნდილაშ.)'!G82</f>
        <v>0</v>
      </c>
      <c r="K1832" s="18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  <c r="BM1832" s="1"/>
      <c r="BN1832" s="1"/>
      <c r="BO1832" s="1"/>
      <c r="BP1832" s="1"/>
      <c r="BQ1832" s="1"/>
      <c r="BR1832" s="1"/>
      <c r="BS1832" s="1"/>
      <c r="BT1832" s="1"/>
      <c r="BU1832" s="1"/>
      <c r="BV1832" s="1"/>
      <c r="BW1832" s="1"/>
      <c r="BX1832" s="1"/>
      <c r="BY1832" s="1"/>
      <c r="BZ1832" s="1"/>
      <c r="CA1832" s="1"/>
      <c r="CB1832" s="1"/>
      <c r="CC1832" s="1"/>
      <c r="CD1832" s="1"/>
      <c r="CE1832" s="1"/>
      <c r="CF1832" s="1"/>
      <c r="CG1832" s="1"/>
      <c r="CH1832" s="1"/>
      <c r="CI1832" s="1"/>
      <c r="CJ1832" s="1"/>
      <c r="CK1832" s="1"/>
      <c r="CL1832" s="1"/>
      <c r="CM1832" s="1"/>
      <c r="CN1832" s="1"/>
      <c r="CO1832" s="1"/>
      <c r="CP1832" s="1"/>
      <c r="CQ1832" s="1"/>
      <c r="CR1832" s="1"/>
      <c r="CS1832" s="1"/>
      <c r="CT1832" s="1"/>
      <c r="CU1832" s="1"/>
      <c r="CV1832" s="1"/>
      <c r="CW1832" s="1"/>
      <c r="CX1832" s="1"/>
      <c r="CY1832" s="1"/>
    </row>
    <row r="1833" spans="1:103" hidden="1" x14ac:dyDescent="0.25">
      <c r="A1833" s="1"/>
      <c r="B1833" s="1"/>
      <c r="E1833" s="16" t="s">
        <v>194</v>
      </c>
      <c r="F1833" s="51" t="s">
        <v>195</v>
      </c>
      <c r="G1833" s="17">
        <f>'[1]საერთ. გრანტი (უნდილაშ.)'!D83</f>
        <v>0</v>
      </c>
      <c r="H1833" s="17">
        <f>'[1]საერთ. გრანტი (უნდილაშ.)'!E83</f>
        <v>0</v>
      </c>
      <c r="I1833" s="17">
        <f>'[1]საერთ. გრანტი (უნდილაშ.)'!F83</f>
        <v>0</v>
      </c>
      <c r="J1833" s="17">
        <f>'[1]საერთ. გრანტი (უნდილაშ.)'!G83</f>
        <v>0</v>
      </c>
      <c r="K1833" s="18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  <c r="BM1833" s="1"/>
      <c r="BN1833" s="1"/>
      <c r="BO1833" s="1"/>
      <c r="BP1833" s="1"/>
      <c r="BQ1833" s="1"/>
      <c r="BR1833" s="1"/>
      <c r="BS1833" s="1"/>
      <c r="BT1833" s="1"/>
      <c r="BU1833" s="1"/>
      <c r="BV1833" s="1"/>
      <c r="BW1833" s="1"/>
      <c r="BX1833" s="1"/>
      <c r="BY1833" s="1"/>
      <c r="BZ1833" s="1"/>
      <c r="CA1833" s="1"/>
      <c r="CB1833" s="1"/>
      <c r="CC1833" s="1"/>
      <c r="CD1833" s="1"/>
      <c r="CE1833" s="1"/>
      <c r="CF1833" s="1"/>
      <c r="CG1833" s="1"/>
      <c r="CH1833" s="1"/>
      <c r="CI1833" s="1"/>
      <c r="CJ1833" s="1"/>
      <c r="CK1833" s="1"/>
      <c r="CL1833" s="1"/>
      <c r="CM1833" s="1"/>
      <c r="CN1833" s="1"/>
      <c r="CO1833" s="1"/>
      <c r="CP1833" s="1"/>
      <c r="CQ1833" s="1"/>
      <c r="CR1833" s="1"/>
      <c r="CS1833" s="1"/>
      <c r="CT1833" s="1"/>
      <c r="CU1833" s="1"/>
      <c r="CV1833" s="1"/>
      <c r="CW1833" s="1"/>
      <c r="CX1833" s="1"/>
      <c r="CY1833" s="1"/>
    </row>
    <row r="1834" spans="1:103" hidden="1" x14ac:dyDescent="0.25">
      <c r="A1834" s="1"/>
      <c r="B1834" s="1"/>
      <c r="E1834" s="16" t="s">
        <v>196</v>
      </c>
      <c r="F1834" s="51" t="s">
        <v>197</v>
      </c>
      <c r="G1834" s="17">
        <f>'[1]საერთ. გრანტი (უნდილაშ.)'!D84</f>
        <v>0</v>
      </c>
      <c r="H1834" s="17">
        <f>'[1]საერთ. გრანტი (უნდილაშ.)'!E84</f>
        <v>0</v>
      </c>
      <c r="I1834" s="17">
        <f>'[1]საერთ. გრანტი (უნდილაშ.)'!F84</f>
        <v>0</v>
      </c>
      <c r="J1834" s="17">
        <f>'[1]საერთ. გრანტი (უნდილაშ.)'!G84</f>
        <v>0</v>
      </c>
      <c r="K1834" s="18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  <c r="BM1834" s="1"/>
      <c r="BN1834" s="1"/>
      <c r="BO1834" s="1"/>
      <c r="BP1834" s="1"/>
      <c r="BQ1834" s="1"/>
      <c r="BR1834" s="1"/>
      <c r="BS1834" s="1"/>
      <c r="BT1834" s="1"/>
      <c r="BU1834" s="1"/>
      <c r="BV1834" s="1"/>
      <c r="BW1834" s="1"/>
      <c r="BX1834" s="1"/>
      <c r="BY1834" s="1"/>
      <c r="BZ1834" s="1"/>
      <c r="CA1834" s="1"/>
      <c r="CB1834" s="1"/>
      <c r="CC1834" s="1"/>
      <c r="CD1834" s="1"/>
      <c r="CE1834" s="1"/>
      <c r="CF1834" s="1"/>
      <c r="CG1834" s="1"/>
      <c r="CH1834" s="1"/>
      <c r="CI1834" s="1"/>
      <c r="CJ1834" s="1"/>
      <c r="CK1834" s="1"/>
      <c r="CL1834" s="1"/>
      <c r="CM1834" s="1"/>
      <c r="CN1834" s="1"/>
      <c r="CO1834" s="1"/>
      <c r="CP1834" s="1"/>
      <c r="CQ1834" s="1"/>
      <c r="CR1834" s="1"/>
      <c r="CS1834" s="1"/>
      <c r="CT1834" s="1"/>
      <c r="CU1834" s="1"/>
      <c r="CV1834" s="1"/>
      <c r="CW1834" s="1"/>
      <c r="CX1834" s="1"/>
      <c r="CY1834" s="1"/>
    </row>
    <row r="1835" spans="1:103" ht="30" hidden="1" x14ac:dyDescent="0.25">
      <c r="A1835" s="1"/>
      <c r="B1835" s="1"/>
      <c r="E1835" s="56" t="s">
        <v>198</v>
      </c>
      <c r="F1835" s="51" t="s">
        <v>199</v>
      </c>
      <c r="G1835" s="17">
        <f>'[1]საერთ. გრანტი (უნდილაშ.)'!D85</f>
        <v>0</v>
      </c>
      <c r="H1835" s="17">
        <f>'[1]საერთ. გრანტი (უნდილაშ.)'!E85</f>
        <v>0</v>
      </c>
      <c r="I1835" s="17">
        <f>'[1]საერთ. გრანტი (უნდილაშ.)'!F85</f>
        <v>0</v>
      </c>
      <c r="J1835" s="17">
        <f>'[1]საერთ. გრანტი (უნდილაშ.)'!G85</f>
        <v>0</v>
      </c>
      <c r="K1835" s="18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  <c r="BM1835" s="1"/>
      <c r="BN1835" s="1"/>
      <c r="BO1835" s="1"/>
      <c r="BP1835" s="1"/>
      <c r="BQ1835" s="1"/>
      <c r="BR1835" s="1"/>
      <c r="BS1835" s="1"/>
      <c r="BT1835" s="1"/>
      <c r="BU1835" s="1"/>
      <c r="BV1835" s="1"/>
      <c r="BW1835" s="1"/>
      <c r="BX1835" s="1"/>
      <c r="BY1835" s="1"/>
      <c r="BZ1835" s="1"/>
      <c r="CA1835" s="1"/>
      <c r="CB1835" s="1"/>
      <c r="CC1835" s="1"/>
      <c r="CD1835" s="1"/>
      <c r="CE1835" s="1"/>
      <c r="CF1835" s="1"/>
      <c r="CG1835" s="1"/>
      <c r="CH1835" s="1"/>
      <c r="CI1835" s="1"/>
      <c r="CJ1835" s="1"/>
      <c r="CK1835" s="1"/>
      <c r="CL1835" s="1"/>
      <c r="CM1835" s="1"/>
      <c r="CN1835" s="1"/>
      <c r="CO1835" s="1"/>
      <c r="CP1835" s="1"/>
      <c r="CQ1835" s="1"/>
      <c r="CR1835" s="1"/>
      <c r="CS1835" s="1"/>
      <c r="CT1835" s="1"/>
      <c r="CU1835" s="1"/>
      <c r="CV1835" s="1"/>
      <c r="CW1835" s="1"/>
      <c r="CX1835" s="1"/>
      <c r="CY1835" s="1"/>
    </row>
    <row r="1836" spans="1:103" hidden="1" x14ac:dyDescent="0.25">
      <c r="A1836" s="1"/>
      <c r="B1836" s="1"/>
      <c r="E1836" s="56" t="s">
        <v>200</v>
      </c>
      <c r="F1836" s="51" t="s">
        <v>201</v>
      </c>
      <c r="G1836" s="17">
        <f>'[1]საერთ. გრანტი (უნდილაშ.)'!D86</f>
        <v>0</v>
      </c>
      <c r="H1836" s="17">
        <f>'[1]საერთ. გრანტი (უნდილაშ.)'!E86</f>
        <v>0</v>
      </c>
      <c r="I1836" s="17">
        <f>'[1]საერთ. გრანტი (უნდილაშ.)'!F86</f>
        <v>0</v>
      </c>
      <c r="J1836" s="17">
        <f>'[1]საერთ. გრანტი (უნდილაშ.)'!G86</f>
        <v>0</v>
      </c>
      <c r="K1836" s="18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  <c r="BO1836" s="1"/>
      <c r="BP1836" s="1"/>
      <c r="BQ1836" s="1"/>
      <c r="BR1836" s="1"/>
      <c r="BS1836" s="1"/>
      <c r="BT1836" s="1"/>
      <c r="BU1836" s="1"/>
      <c r="BV1836" s="1"/>
      <c r="BW1836" s="1"/>
      <c r="BX1836" s="1"/>
      <c r="BY1836" s="1"/>
      <c r="BZ1836" s="1"/>
      <c r="CA1836" s="1"/>
      <c r="CB1836" s="1"/>
      <c r="CC1836" s="1"/>
      <c r="CD1836" s="1"/>
      <c r="CE1836" s="1"/>
      <c r="CF1836" s="1"/>
      <c r="CG1836" s="1"/>
      <c r="CH1836" s="1"/>
      <c r="CI1836" s="1"/>
      <c r="CJ1836" s="1"/>
      <c r="CK1836" s="1"/>
      <c r="CL1836" s="1"/>
      <c r="CM1836" s="1"/>
      <c r="CN1836" s="1"/>
      <c r="CO1836" s="1"/>
      <c r="CP1836" s="1"/>
      <c r="CQ1836" s="1"/>
      <c r="CR1836" s="1"/>
      <c r="CS1836" s="1"/>
      <c r="CT1836" s="1"/>
      <c r="CU1836" s="1"/>
      <c r="CV1836" s="1"/>
      <c r="CW1836" s="1"/>
      <c r="CX1836" s="1"/>
      <c r="CY1836" s="1"/>
    </row>
    <row r="1837" spans="1:103" hidden="1" x14ac:dyDescent="0.25">
      <c r="A1837" s="1"/>
      <c r="B1837" s="1"/>
      <c r="E1837" s="46" t="s">
        <v>202</v>
      </c>
      <c r="F1837" s="52" t="s">
        <v>203</v>
      </c>
      <c r="G1837" s="17">
        <f>'[1]საერთ. გრანტი (უნდილაშ.)'!D87</f>
        <v>0</v>
      </c>
      <c r="H1837" s="17">
        <f>'[1]საერთ. გრანტი (უნდილაშ.)'!E87</f>
        <v>0</v>
      </c>
      <c r="I1837" s="17">
        <f>'[1]საერთ. გრანტი (უნდილაშ.)'!F87</f>
        <v>0</v>
      </c>
      <c r="J1837" s="17">
        <f>'[1]საერთ. გრანტი (უნდილაშ.)'!G87</f>
        <v>0</v>
      </c>
      <c r="K1837" s="18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  <c r="BO1837" s="1"/>
      <c r="BP1837" s="1"/>
      <c r="BQ1837" s="1"/>
      <c r="BR1837" s="1"/>
      <c r="BS1837" s="1"/>
      <c r="BT1837" s="1"/>
      <c r="BU1837" s="1"/>
      <c r="BV1837" s="1"/>
      <c r="BW1837" s="1"/>
      <c r="BX1837" s="1"/>
      <c r="BY1837" s="1"/>
      <c r="BZ1837" s="1"/>
      <c r="CA1837" s="1"/>
      <c r="CB1837" s="1"/>
      <c r="CC1837" s="1"/>
      <c r="CD1837" s="1"/>
      <c r="CE1837" s="1"/>
      <c r="CF1837" s="1"/>
      <c r="CG1837" s="1"/>
      <c r="CH1837" s="1"/>
      <c r="CI1837" s="1"/>
      <c r="CJ1837" s="1"/>
      <c r="CK1837" s="1"/>
      <c r="CL1837" s="1"/>
      <c r="CM1837" s="1"/>
      <c r="CN1837" s="1"/>
      <c r="CO1837" s="1"/>
      <c r="CP1837" s="1"/>
      <c r="CQ1837" s="1"/>
      <c r="CR1837" s="1"/>
      <c r="CS1837" s="1"/>
      <c r="CT1837" s="1"/>
      <c r="CU1837" s="1"/>
      <c r="CV1837" s="1"/>
      <c r="CW1837" s="1"/>
      <c r="CX1837" s="1"/>
      <c r="CY1837" s="1"/>
    </row>
    <row r="1838" spans="1:103" x14ac:dyDescent="0.25">
      <c r="C1838" s="1" t="s">
        <v>1</v>
      </c>
      <c r="E1838" s="16">
        <v>2.5</v>
      </c>
      <c r="F1838" s="19" t="s">
        <v>10</v>
      </c>
      <c r="G1838" s="17">
        <f>'[1]საერთ. გრანტი (უნდილაშ.)'!D88</f>
        <v>0</v>
      </c>
      <c r="H1838" s="17">
        <f>'[1]საერთ. გრანტი (უნდილაშ.)'!E88</f>
        <v>0</v>
      </c>
      <c r="I1838" s="17">
        <f>'[1]საერთ. გრანტი (უნდილაშ.)'!F88</f>
        <v>0</v>
      </c>
      <c r="J1838" s="17">
        <f>'[1]საერთ. გრანტი (უნდილაშ.)'!G88</f>
        <v>0</v>
      </c>
      <c r="K1838" s="24"/>
      <c r="L1838" s="24"/>
      <c r="M1838" s="1"/>
      <c r="N1838" s="1"/>
      <c r="O1838" s="1"/>
      <c r="P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  <c r="BM1838" s="1"/>
      <c r="BN1838" s="1"/>
      <c r="BO1838" s="1"/>
      <c r="BP1838" s="1"/>
      <c r="BQ1838" s="1"/>
      <c r="BR1838" s="1"/>
      <c r="BS1838" s="1"/>
      <c r="BT1838" s="1"/>
      <c r="BU1838" s="1"/>
      <c r="BV1838" s="1"/>
      <c r="BW1838" s="1"/>
      <c r="BX1838" s="1"/>
      <c r="BY1838" s="1"/>
      <c r="BZ1838" s="1"/>
      <c r="CA1838" s="1"/>
      <c r="CB1838" s="1"/>
      <c r="CC1838" s="1"/>
      <c r="CD1838" s="1"/>
      <c r="CE1838" s="1"/>
      <c r="CF1838" s="1"/>
      <c r="CG1838" s="1"/>
      <c r="CH1838" s="1"/>
      <c r="CI1838" s="1"/>
      <c r="CJ1838" s="1"/>
      <c r="CK1838" s="1"/>
      <c r="CL1838" s="1"/>
      <c r="CM1838" s="1"/>
      <c r="CN1838" s="1"/>
      <c r="CO1838" s="1"/>
      <c r="CP1838" s="1"/>
      <c r="CQ1838" s="1"/>
      <c r="CR1838" s="1"/>
      <c r="CS1838" s="1"/>
      <c r="CT1838" s="1"/>
      <c r="CU1838" s="1"/>
      <c r="CV1838" s="1"/>
      <c r="CW1838" s="1"/>
      <c r="CX1838" s="1"/>
      <c r="CY1838" s="1"/>
    </row>
    <row r="1839" spans="1:103" x14ac:dyDescent="0.25">
      <c r="C1839" s="1" t="s">
        <v>1</v>
      </c>
      <c r="E1839" s="16">
        <v>2.6</v>
      </c>
      <c r="F1839" s="21" t="s">
        <v>11</v>
      </c>
      <c r="G1839" s="17">
        <f>'[1]საერთ. გრანტი (უნდილაშ.)'!D89</f>
        <v>0</v>
      </c>
      <c r="H1839" s="17">
        <f>'[1]საერთ. გრანტი (უნდილაშ.)'!E89</f>
        <v>0</v>
      </c>
      <c r="I1839" s="17">
        <f>'[1]საერთ. გრანტი (უნდილაშ.)'!F89</f>
        <v>0</v>
      </c>
      <c r="J1839" s="17">
        <f>'[1]საერთ. გრანტი (უნდილაშ.)'!G89</f>
        <v>0</v>
      </c>
      <c r="K1839" s="24"/>
      <c r="L1839" s="24"/>
      <c r="M1839" s="1"/>
      <c r="N1839" s="1"/>
      <c r="O1839" s="1"/>
      <c r="P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  <c r="BM1839" s="1"/>
      <c r="BN1839" s="1"/>
      <c r="BO1839" s="1"/>
      <c r="BP1839" s="1"/>
      <c r="BQ1839" s="1"/>
      <c r="BR1839" s="1"/>
      <c r="BS1839" s="1"/>
      <c r="BT1839" s="1"/>
      <c r="BU1839" s="1"/>
      <c r="BV1839" s="1"/>
      <c r="BW1839" s="1"/>
      <c r="BX1839" s="1"/>
      <c r="BY1839" s="1"/>
      <c r="BZ1839" s="1"/>
      <c r="CA1839" s="1"/>
      <c r="CB1839" s="1"/>
      <c r="CC1839" s="1"/>
      <c r="CD1839" s="1"/>
      <c r="CE1839" s="1"/>
      <c r="CF1839" s="1"/>
      <c r="CG1839" s="1"/>
      <c r="CH1839" s="1"/>
      <c r="CI1839" s="1"/>
      <c r="CJ1839" s="1"/>
      <c r="CK1839" s="1"/>
      <c r="CL1839" s="1"/>
      <c r="CM1839" s="1"/>
      <c r="CN1839" s="1"/>
      <c r="CO1839" s="1"/>
      <c r="CP1839" s="1"/>
      <c r="CQ1839" s="1"/>
      <c r="CR1839" s="1"/>
      <c r="CS1839" s="1"/>
      <c r="CT1839" s="1"/>
      <c r="CU1839" s="1"/>
      <c r="CV1839" s="1"/>
      <c r="CW1839" s="1"/>
      <c r="CX1839" s="1"/>
      <c r="CY1839" s="1"/>
    </row>
    <row r="1840" spans="1:103" x14ac:dyDescent="0.25">
      <c r="C1840" s="1" t="s">
        <v>1</v>
      </c>
      <c r="E1840" s="16" t="s">
        <v>12</v>
      </c>
      <c r="F1840" s="21" t="s">
        <v>20</v>
      </c>
      <c r="G1840" s="17">
        <f>'[1]საერთ. გრანტი (უნდილაშ.)'!D90</f>
        <v>0</v>
      </c>
      <c r="H1840" s="17">
        <f>'[1]საერთ. გრანტი (უნდილაშ.)'!E90</f>
        <v>0</v>
      </c>
      <c r="I1840" s="17">
        <f>'[1]საერთ. გრანტი (უნდილაშ.)'!F90</f>
        <v>0</v>
      </c>
      <c r="J1840" s="17">
        <f>'[1]საერთ. გრანტი (უნდილაშ.)'!G90</f>
        <v>0</v>
      </c>
      <c r="K1840" s="24"/>
      <c r="L1840" s="24"/>
      <c r="M1840" s="1"/>
      <c r="N1840" s="1"/>
      <c r="O1840" s="1"/>
      <c r="P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  <c r="BM1840" s="1"/>
      <c r="BN1840" s="1"/>
      <c r="BO1840" s="1"/>
      <c r="BP1840" s="1"/>
      <c r="BQ1840" s="1"/>
      <c r="BR1840" s="1"/>
      <c r="BS1840" s="1"/>
      <c r="BT1840" s="1"/>
      <c r="BU1840" s="1"/>
      <c r="BV1840" s="1"/>
      <c r="BW1840" s="1"/>
      <c r="BX1840" s="1"/>
      <c r="BY1840" s="1"/>
      <c r="BZ1840" s="1"/>
      <c r="CA1840" s="1"/>
      <c r="CB1840" s="1"/>
      <c r="CC1840" s="1"/>
      <c r="CD1840" s="1"/>
      <c r="CE1840" s="1"/>
      <c r="CF1840" s="1"/>
      <c r="CG1840" s="1"/>
      <c r="CH1840" s="1"/>
      <c r="CI1840" s="1"/>
      <c r="CJ1840" s="1"/>
      <c r="CK1840" s="1"/>
      <c r="CL1840" s="1"/>
      <c r="CM1840" s="1"/>
      <c r="CN1840" s="1"/>
      <c r="CO1840" s="1"/>
      <c r="CP1840" s="1"/>
      <c r="CQ1840" s="1"/>
      <c r="CR1840" s="1"/>
      <c r="CS1840" s="1"/>
      <c r="CT1840" s="1"/>
      <c r="CU1840" s="1"/>
      <c r="CV1840" s="1"/>
      <c r="CW1840" s="1"/>
      <c r="CX1840" s="1"/>
      <c r="CY1840" s="1"/>
    </row>
    <row r="1841" spans="1:103" x14ac:dyDescent="0.25">
      <c r="C1841" s="1" t="s">
        <v>1</v>
      </c>
      <c r="E1841" s="16">
        <v>2.8</v>
      </c>
      <c r="F1841" s="19" t="s">
        <v>14</v>
      </c>
      <c r="G1841" s="17">
        <f>'[1]საერთ. გრანტი (უნდილაშ.)'!D91</f>
        <v>0</v>
      </c>
      <c r="H1841" s="17">
        <f>'[1]საერთ. გრანტი (უნდილაშ.)'!E91</f>
        <v>0</v>
      </c>
      <c r="I1841" s="17">
        <f>'[1]საერთ. გრანტი (უნდილაშ.)'!F91</f>
        <v>0</v>
      </c>
      <c r="J1841" s="17">
        <f>'[1]საერთ. გრანტი (უნდილაშ.)'!G91</f>
        <v>0</v>
      </c>
      <c r="K1841" s="24"/>
      <c r="L1841" s="24"/>
      <c r="M1841" s="1"/>
      <c r="N1841" s="1"/>
      <c r="O1841" s="1"/>
      <c r="P1841" s="1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  <c r="BM1841" s="1"/>
      <c r="BN1841" s="1"/>
      <c r="BO1841" s="1"/>
      <c r="BP1841" s="1"/>
      <c r="BQ1841" s="1"/>
      <c r="BR1841" s="1"/>
      <c r="BS1841" s="1"/>
      <c r="BT1841" s="1"/>
      <c r="BU1841" s="1"/>
      <c r="BV1841" s="1"/>
      <c r="BW1841" s="1"/>
      <c r="BX1841" s="1"/>
      <c r="BY1841" s="1"/>
      <c r="BZ1841" s="1"/>
      <c r="CA1841" s="1"/>
      <c r="CB1841" s="1"/>
      <c r="CC1841" s="1"/>
      <c r="CD1841" s="1"/>
      <c r="CE1841" s="1"/>
      <c r="CF1841" s="1"/>
      <c r="CG1841" s="1"/>
      <c r="CH1841" s="1"/>
      <c r="CI1841" s="1"/>
      <c r="CJ1841" s="1"/>
      <c r="CK1841" s="1"/>
      <c r="CL1841" s="1"/>
      <c r="CM1841" s="1"/>
      <c r="CN1841" s="1"/>
      <c r="CO1841" s="1"/>
      <c r="CP1841" s="1"/>
      <c r="CQ1841" s="1"/>
      <c r="CR1841" s="1"/>
      <c r="CS1841" s="1"/>
      <c r="CT1841" s="1"/>
      <c r="CU1841" s="1"/>
      <c r="CV1841" s="1"/>
      <c r="CW1841" s="1"/>
      <c r="CX1841" s="1"/>
      <c r="CY1841" s="1"/>
    </row>
    <row r="1842" spans="1:103" ht="27" hidden="1" x14ac:dyDescent="0.25">
      <c r="A1842" s="1"/>
      <c r="B1842" s="1"/>
      <c r="E1842" s="44" t="s">
        <v>204</v>
      </c>
      <c r="F1842" s="48" t="s">
        <v>205</v>
      </c>
      <c r="G1842" s="17">
        <f>'[1]საერთ. გრანტი (უნდილაშ.)'!D92</f>
        <v>0</v>
      </c>
      <c r="H1842" s="17">
        <f>'[1]საერთ. გრანტი (უნდილაშ.)'!E92</f>
        <v>0</v>
      </c>
      <c r="I1842" s="17">
        <f>'[1]საერთ. გრანტი (უნდილაშ.)'!F92</f>
        <v>0</v>
      </c>
      <c r="J1842" s="17">
        <f>'[1]საერთ. გრანტი (უნდილაშ.)'!G92</f>
        <v>0</v>
      </c>
      <c r="K1842" s="18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  <c r="BM1842" s="1"/>
      <c r="BN1842" s="1"/>
      <c r="BO1842" s="1"/>
      <c r="BP1842" s="1"/>
      <c r="BQ1842" s="1"/>
      <c r="BR1842" s="1"/>
      <c r="BS1842" s="1"/>
      <c r="BT1842" s="1"/>
      <c r="BU1842" s="1"/>
      <c r="BV1842" s="1"/>
      <c r="BW1842" s="1"/>
      <c r="BX1842" s="1"/>
      <c r="BY1842" s="1"/>
      <c r="BZ1842" s="1"/>
      <c r="CA1842" s="1"/>
      <c r="CB1842" s="1"/>
      <c r="CC1842" s="1"/>
      <c r="CD1842" s="1"/>
      <c r="CE1842" s="1"/>
      <c r="CF1842" s="1"/>
      <c r="CG1842" s="1"/>
      <c r="CH1842" s="1"/>
      <c r="CI1842" s="1"/>
      <c r="CJ1842" s="1"/>
      <c r="CK1842" s="1"/>
      <c r="CL1842" s="1"/>
      <c r="CM1842" s="1"/>
      <c r="CN1842" s="1"/>
      <c r="CO1842" s="1"/>
      <c r="CP1842" s="1"/>
      <c r="CQ1842" s="1"/>
      <c r="CR1842" s="1"/>
      <c r="CS1842" s="1"/>
      <c r="CT1842" s="1"/>
      <c r="CU1842" s="1"/>
      <c r="CV1842" s="1"/>
      <c r="CW1842" s="1"/>
      <c r="CX1842" s="1"/>
      <c r="CY1842" s="1"/>
    </row>
    <row r="1843" spans="1:103" hidden="1" x14ac:dyDescent="0.25">
      <c r="A1843" s="1"/>
      <c r="B1843" s="1"/>
      <c r="E1843" s="16" t="s">
        <v>206</v>
      </c>
      <c r="F1843" s="54" t="s">
        <v>207</v>
      </c>
      <c r="G1843" s="17">
        <f>'[1]საერთ. გრანტი (უნდილაშ.)'!D93</f>
        <v>0</v>
      </c>
      <c r="H1843" s="17">
        <f>'[1]საერთ. გრანტი (უნდილაშ.)'!E93</f>
        <v>0</v>
      </c>
      <c r="I1843" s="17">
        <f>'[1]საერთ. გრანტი (უნდილაშ.)'!F93</f>
        <v>0</v>
      </c>
      <c r="J1843" s="17">
        <f>'[1]საერთ. გრანტი (უნდილაშ.)'!G93</f>
        <v>0</v>
      </c>
      <c r="K1843" s="18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  <c r="BR1843" s="1"/>
      <c r="BS1843" s="1"/>
      <c r="BT1843" s="1"/>
      <c r="BU1843" s="1"/>
      <c r="BV1843" s="1"/>
      <c r="BW1843" s="1"/>
      <c r="BX1843" s="1"/>
      <c r="BY1843" s="1"/>
      <c r="BZ1843" s="1"/>
      <c r="CA1843" s="1"/>
      <c r="CB1843" s="1"/>
      <c r="CC1843" s="1"/>
      <c r="CD1843" s="1"/>
      <c r="CE1843" s="1"/>
      <c r="CF1843" s="1"/>
      <c r="CG1843" s="1"/>
      <c r="CH1843" s="1"/>
      <c r="CI1843" s="1"/>
      <c r="CJ1843" s="1"/>
      <c r="CK1843" s="1"/>
      <c r="CL1843" s="1"/>
      <c r="CM1843" s="1"/>
      <c r="CN1843" s="1"/>
      <c r="CO1843" s="1"/>
      <c r="CP1843" s="1"/>
      <c r="CQ1843" s="1"/>
      <c r="CR1843" s="1"/>
      <c r="CS1843" s="1"/>
      <c r="CT1843" s="1"/>
      <c r="CU1843" s="1"/>
      <c r="CV1843" s="1"/>
      <c r="CW1843" s="1"/>
      <c r="CX1843" s="1"/>
      <c r="CY1843" s="1"/>
    </row>
    <row r="1844" spans="1:103" hidden="1" x14ac:dyDescent="0.25">
      <c r="A1844" s="1"/>
      <c r="B1844" s="1"/>
      <c r="E1844" s="16" t="s">
        <v>208</v>
      </c>
      <c r="F1844" s="54" t="s">
        <v>209</v>
      </c>
      <c r="G1844" s="17">
        <f>'[1]საერთ. გრანტი (უნდილაშ.)'!D94</f>
        <v>0</v>
      </c>
      <c r="H1844" s="17">
        <f>'[1]საერთ. გრანტი (უნდილაშ.)'!E94</f>
        <v>0</v>
      </c>
      <c r="I1844" s="17">
        <f>'[1]საერთ. გრანტი (უნდილაშ.)'!F94</f>
        <v>0</v>
      </c>
      <c r="J1844" s="17">
        <f>'[1]საერთ. გრანტი (უნდილაშ.)'!G94</f>
        <v>0</v>
      </c>
      <c r="K1844" s="18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  <c r="BM1844" s="1"/>
      <c r="BN1844" s="1"/>
      <c r="BO1844" s="1"/>
      <c r="BP1844" s="1"/>
      <c r="BQ1844" s="1"/>
      <c r="BR1844" s="1"/>
      <c r="BS1844" s="1"/>
      <c r="BT1844" s="1"/>
      <c r="BU1844" s="1"/>
      <c r="BV1844" s="1"/>
      <c r="BW1844" s="1"/>
      <c r="BX1844" s="1"/>
      <c r="BY1844" s="1"/>
      <c r="BZ1844" s="1"/>
      <c r="CA1844" s="1"/>
      <c r="CB1844" s="1"/>
      <c r="CC1844" s="1"/>
      <c r="CD1844" s="1"/>
      <c r="CE1844" s="1"/>
      <c r="CF1844" s="1"/>
      <c r="CG1844" s="1"/>
      <c r="CH1844" s="1"/>
      <c r="CI1844" s="1"/>
      <c r="CJ1844" s="1"/>
      <c r="CK1844" s="1"/>
      <c r="CL1844" s="1"/>
      <c r="CM1844" s="1"/>
      <c r="CN1844" s="1"/>
      <c r="CO1844" s="1"/>
      <c r="CP1844" s="1"/>
      <c r="CQ1844" s="1"/>
      <c r="CR1844" s="1"/>
      <c r="CS1844" s="1"/>
      <c r="CT1844" s="1"/>
      <c r="CU1844" s="1"/>
      <c r="CV1844" s="1"/>
      <c r="CW1844" s="1"/>
      <c r="CX1844" s="1"/>
      <c r="CY1844" s="1"/>
    </row>
    <row r="1845" spans="1:103" hidden="1" x14ac:dyDescent="0.25">
      <c r="A1845" s="1"/>
      <c r="B1845" s="1"/>
      <c r="E1845" s="16" t="s">
        <v>210</v>
      </c>
      <c r="F1845" s="54" t="s">
        <v>211</v>
      </c>
      <c r="G1845" s="17">
        <f>'[1]საერთ. გრანტი (უნდილაშ.)'!D95</f>
        <v>0</v>
      </c>
      <c r="H1845" s="17">
        <f>'[1]საერთ. გრანტი (უნდილაშ.)'!E95</f>
        <v>0</v>
      </c>
      <c r="I1845" s="17">
        <f>'[1]საერთ. გრანტი (უნდილაშ.)'!F95</f>
        <v>0</v>
      </c>
      <c r="J1845" s="17">
        <f>'[1]საერთ. გრანტი (უნდილაშ.)'!G95</f>
        <v>0</v>
      </c>
      <c r="K1845" s="18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  <c r="BM1845" s="1"/>
      <c r="BN1845" s="1"/>
      <c r="BO1845" s="1"/>
      <c r="BP1845" s="1"/>
      <c r="BQ1845" s="1"/>
      <c r="BR1845" s="1"/>
      <c r="BS1845" s="1"/>
      <c r="BT1845" s="1"/>
      <c r="BU1845" s="1"/>
      <c r="BV1845" s="1"/>
      <c r="BW1845" s="1"/>
      <c r="BX1845" s="1"/>
      <c r="BY1845" s="1"/>
      <c r="BZ1845" s="1"/>
      <c r="CA1845" s="1"/>
      <c r="CB1845" s="1"/>
      <c r="CC1845" s="1"/>
      <c r="CD1845" s="1"/>
      <c r="CE1845" s="1"/>
      <c r="CF1845" s="1"/>
      <c r="CG1845" s="1"/>
      <c r="CH1845" s="1"/>
      <c r="CI1845" s="1"/>
      <c r="CJ1845" s="1"/>
      <c r="CK1845" s="1"/>
      <c r="CL1845" s="1"/>
      <c r="CM1845" s="1"/>
      <c r="CN1845" s="1"/>
      <c r="CO1845" s="1"/>
      <c r="CP1845" s="1"/>
      <c r="CQ1845" s="1"/>
      <c r="CR1845" s="1"/>
      <c r="CS1845" s="1"/>
      <c r="CT1845" s="1"/>
      <c r="CU1845" s="1"/>
      <c r="CV1845" s="1"/>
      <c r="CW1845" s="1"/>
      <c r="CX1845" s="1"/>
      <c r="CY1845" s="1"/>
    </row>
    <row r="1846" spans="1:103" hidden="1" x14ac:dyDescent="0.25">
      <c r="A1846" s="1"/>
      <c r="B1846" s="1"/>
      <c r="E1846" s="16" t="s">
        <v>212</v>
      </c>
      <c r="F1846" s="54" t="s">
        <v>213</v>
      </c>
      <c r="G1846" s="17">
        <f>'[1]საერთ. გრანტი (უნდილაშ.)'!D96</f>
        <v>0</v>
      </c>
      <c r="H1846" s="17">
        <f>'[1]საერთ. გრანტი (უნდილაშ.)'!E96</f>
        <v>0</v>
      </c>
      <c r="I1846" s="17">
        <f>'[1]საერთ. გრანტი (უნდილაშ.)'!F96</f>
        <v>0</v>
      </c>
      <c r="J1846" s="17">
        <f>'[1]საერთ. გრანტი (უნდილაშ.)'!G96</f>
        <v>0</v>
      </c>
      <c r="K1846" s="18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  <c r="BM1846" s="1"/>
      <c r="BN1846" s="1"/>
      <c r="BO1846" s="1"/>
      <c r="BP1846" s="1"/>
      <c r="BQ1846" s="1"/>
      <c r="BR1846" s="1"/>
      <c r="BS1846" s="1"/>
      <c r="BT1846" s="1"/>
      <c r="BU1846" s="1"/>
      <c r="BV1846" s="1"/>
      <c r="BW1846" s="1"/>
      <c r="BX1846" s="1"/>
      <c r="BY1846" s="1"/>
      <c r="BZ1846" s="1"/>
      <c r="CA1846" s="1"/>
      <c r="CB1846" s="1"/>
      <c r="CC1846" s="1"/>
      <c r="CD1846" s="1"/>
      <c r="CE1846" s="1"/>
      <c r="CF1846" s="1"/>
      <c r="CG1846" s="1"/>
      <c r="CH1846" s="1"/>
      <c r="CI1846" s="1"/>
      <c r="CJ1846" s="1"/>
      <c r="CK1846" s="1"/>
      <c r="CL1846" s="1"/>
      <c r="CM1846" s="1"/>
      <c r="CN1846" s="1"/>
      <c r="CO1846" s="1"/>
      <c r="CP1846" s="1"/>
      <c r="CQ1846" s="1"/>
      <c r="CR1846" s="1"/>
      <c r="CS1846" s="1"/>
      <c r="CT1846" s="1"/>
      <c r="CU1846" s="1"/>
      <c r="CV1846" s="1"/>
      <c r="CW1846" s="1"/>
      <c r="CX1846" s="1"/>
      <c r="CY1846" s="1"/>
    </row>
    <row r="1847" spans="1:103" hidden="1" x14ac:dyDescent="0.25">
      <c r="A1847" s="1"/>
      <c r="B1847" s="1"/>
      <c r="E1847" s="16" t="s">
        <v>214</v>
      </c>
      <c r="F1847" s="54" t="s">
        <v>215</v>
      </c>
      <c r="G1847" s="17">
        <f>'[1]საერთ. გრანტი (უნდილაშ.)'!D97</f>
        <v>0</v>
      </c>
      <c r="H1847" s="17">
        <f>'[1]საერთ. გრანტი (უნდილაშ.)'!E97</f>
        <v>0</v>
      </c>
      <c r="I1847" s="17">
        <f>'[1]საერთ. გრანტი (უნდილაშ.)'!F97</f>
        <v>0</v>
      </c>
      <c r="J1847" s="17">
        <f>'[1]საერთ. გრანტი (უნდილაშ.)'!G97</f>
        <v>0</v>
      </c>
      <c r="K1847" s="18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  <c r="BM1847" s="1"/>
      <c r="BN1847" s="1"/>
      <c r="BO1847" s="1"/>
      <c r="BP1847" s="1"/>
      <c r="BQ1847" s="1"/>
      <c r="BR1847" s="1"/>
      <c r="BS1847" s="1"/>
      <c r="BT1847" s="1"/>
      <c r="BU1847" s="1"/>
      <c r="BV1847" s="1"/>
      <c r="BW1847" s="1"/>
      <c r="BX1847" s="1"/>
      <c r="BY1847" s="1"/>
      <c r="BZ1847" s="1"/>
      <c r="CA1847" s="1"/>
      <c r="CB1847" s="1"/>
      <c r="CC1847" s="1"/>
      <c r="CD1847" s="1"/>
      <c r="CE1847" s="1"/>
      <c r="CF1847" s="1"/>
      <c r="CG1847" s="1"/>
      <c r="CH1847" s="1"/>
      <c r="CI1847" s="1"/>
      <c r="CJ1847" s="1"/>
      <c r="CK1847" s="1"/>
      <c r="CL1847" s="1"/>
      <c r="CM1847" s="1"/>
      <c r="CN1847" s="1"/>
      <c r="CO1847" s="1"/>
      <c r="CP1847" s="1"/>
      <c r="CQ1847" s="1"/>
      <c r="CR1847" s="1"/>
      <c r="CS1847" s="1"/>
      <c r="CT1847" s="1"/>
      <c r="CU1847" s="1"/>
      <c r="CV1847" s="1"/>
      <c r="CW1847" s="1"/>
      <c r="CX1847" s="1"/>
      <c r="CY1847" s="1"/>
    </row>
    <row r="1848" spans="1:103" hidden="1" x14ac:dyDescent="0.25">
      <c r="A1848" s="1"/>
      <c r="B1848" s="1"/>
      <c r="E1848" s="16" t="s">
        <v>216</v>
      </c>
      <c r="F1848" s="54" t="s">
        <v>217</v>
      </c>
      <c r="G1848" s="17">
        <f>'[1]საერთ. გრანტი (უნდილაშ.)'!D98</f>
        <v>0</v>
      </c>
      <c r="H1848" s="17">
        <f>'[1]საერთ. გრანტი (უნდილაშ.)'!E98</f>
        <v>0</v>
      </c>
      <c r="I1848" s="17">
        <f>'[1]საერთ. გრანტი (უნდილაშ.)'!F98</f>
        <v>0</v>
      </c>
      <c r="J1848" s="17">
        <f>'[1]საერთ. გრანტი (უნდილაშ.)'!G98</f>
        <v>0</v>
      </c>
      <c r="K1848" s="18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  <c r="BM1848" s="1"/>
      <c r="BN1848" s="1"/>
      <c r="BO1848" s="1"/>
      <c r="BP1848" s="1"/>
      <c r="BQ1848" s="1"/>
      <c r="BR1848" s="1"/>
      <c r="BS1848" s="1"/>
      <c r="BT1848" s="1"/>
      <c r="BU1848" s="1"/>
      <c r="BV1848" s="1"/>
      <c r="BW1848" s="1"/>
      <c r="BX1848" s="1"/>
      <c r="BY1848" s="1"/>
      <c r="BZ1848" s="1"/>
      <c r="CA1848" s="1"/>
      <c r="CB1848" s="1"/>
      <c r="CC1848" s="1"/>
      <c r="CD1848" s="1"/>
      <c r="CE1848" s="1"/>
      <c r="CF1848" s="1"/>
      <c r="CG1848" s="1"/>
      <c r="CH1848" s="1"/>
      <c r="CI1848" s="1"/>
      <c r="CJ1848" s="1"/>
      <c r="CK1848" s="1"/>
      <c r="CL1848" s="1"/>
      <c r="CM1848" s="1"/>
      <c r="CN1848" s="1"/>
      <c r="CO1848" s="1"/>
      <c r="CP1848" s="1"/>
      <c r="CQ1848" s="1"/>
      <c r="CR1848" s="1"/>
      <c r="CS1848" s="1"/>
      <c r="CT1848" s="1"/>
      <c r="CU1848" s="1"/>
      <c r="CV1848" s="1"/>
      <c r="CW1848" s="1"/>
      <c r="CX1848" s="1"/>
      <c r="CY1848" s="1"/>
    </row>
    <row r="1849" spans="1:103" hidden="1" x14ac:dyDescent="0.25">
      <c r="A1849" s="1"/>
      <c r="B1849" s="1"/>
      <c r="E1849" s="16" t="s">
        <v>218</v>
      </c>
      <c r="F1849" s="54" t="s">
        <v>219</v>
      </c>
      <c r="G1849" s="17">
        <f>'[1]საერთ. გრანტი (უნდილაშ.)'!D99</f>
        <v>0</v>
      </c>
      <c r="H1849" s="17">
        <f>'[1]საერთ. გრანტი (უნდილაშ.)'!E99</f>
        <v>0</v>
      </c>
      <c r="I1849" s="17">
        <f>'[1]საერთ. გრანტი (უნდილაშ.)'!F99</f>
        <v>0</v>
      </c>
      <c r="J1849" s="17">
        <f>'[1]საერთ. გრანტი (უნდილაშ.)'!G99</f>
        <v>0</v>
      </c>
      <c r="K1849" s="18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  <c r="BM1849" s="1"/>
      <c r="BN1849" s="1"/>
      <c r="BO1849" s="1"/>
      <c r="BP1849" s="1"/>
      <c r="BQ1849" s="1"/>
      <c r="BR1849" s="1"/>
      <c r="BS1849" s="1"/>
      <c r="BT1849" s="1"/>
      <c r="BU1849" s="1"/>
      <c r="BV1849" s="1"/>
      <c r="BW1849" s="1"/>
      <c r="BX1849" s="1"/>
      <c r="BY1849" s="1"/>
      <c r="BZ1849" s="1"/>
      <c r="CA1849" s="1"/>
      <c r="CB1849" s="1"/>
      <c r="CC1849" s="1"/>
      <c r="CD1849" s="1"/>
      <c r="CE1849" s="1"/>
      <c r="CF1849" s="1"/>
      <c r="CG1849" s="1"/>
      <c r="CH1849" s="1"/>
      <c r="CI1849" s="1"/>
      <c r="CJ1849" s="1"/>
      <c r="CK1849" s="1"/>
      <c r="CL1849" s="1"/>
      <c r="CM1849" s="1"/>
      <c r="CN1849" s="1"/>
      <c r="CO1849" s="1"/>
      <c r="CP1849" s="1"/>
      <c r="CQ1849" s="1"/>
      <c r="CR1849" s="1"/>
      <c r="CS1849" s="1"/>
      <c r="CT1849" s="1"/>
      <c r="CU1849" s="1"/>
      <c r="CV1849" s="1"/>
      <c r="CW1849" s="1"/>
      <c r="CX1849" s="1"/>
      <c r="CY1849" s="1"/>
    </row>
    <row r="1850" spans="1:103" hidden="1" x14ac:dyDescent="0.25">
      <c r="A1850" s="1"/>
      <c r="B1850" s="1"/>
      <c r="E1850" s="16" t="s">
        <v>220</v>
      </c>
      <c r="F1850" s="54" t="s">
        <v>221</v>
      </c>
      <c r="G1850" s="17">
        <f>'[1]საერთ. გრანტი (უნდილაშ.)'!D100</f>
        <v>0</v>
      </c>
      <c r="H1850" s="17">
        <f>'[1]საერთ. გრანტი (უნდილაშ.)'!E100</f>
        <v>0</v>
      </c>
      <c r="I1850" s="17">
        <f>'[1]საერთ. გრანტი (უნდილაშ.)'!F100</f>
        <v>0</v>
      </c>
      <c r="J1850" s="17">
        <f>'[1]საერთ. გრანტი (უნდილაშ.)'!G100</f>
        <v>0</v>
      </c>
      <c r="K1850" s="18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  <c r="BO1850" s="1"/>
      <c r="BP1850" s="1"/>
      <c r="BQ1850" s="1"/>
      <c r="BR1850" s="1"/>
      <c r="BS1850" s="1"/>
      <c r="BT1850" s="1"/>
      <c r="BU1850" s="1"/>
      <c r="BV1850" s="1"/>
      <c r="BW1850" s="1"/>
      <c r="BX1850" s="1"/>
      <c r="BY1850" s="1"/>
      <c r="BZ1850" s="1"/>
      <c r="CA1850" s="1"/>
      <c r="CB1850" s="1"/>
      <c r="CC1850" s="1"/>
      <c r="CD1850" s="1"/>
      <c r="CE1850" s="1"/>
      <c r="CF1850" s="1"/>
      <c r="CG1850" s="1"/>
      <c r="CH1850" s="1"/>
      <c r="CI1850" s="1"/>
      <c r="CJ1850" s="1"/>
      <c r="CK1850" s="1"/>
      <c r="CL1850" s="1"/>
      <c r="CM1850" s="1"/>
      <c r="CN1850" s="1"/>
      <c r="CO1850" s="1"/>
      <c r="CP1850" s="1"/>
      <c r="CQ1850" s="1"/>
      <c r="CR1850" s="1"/>
      <c r="CS1850" s="1"/>
      <c r="CT1850" s="1"/>
      <c r="CU1850" s="1"/>
      <c r="CV1850" s="1"/>
      <c r="CW1850" s="1"/>
      <c r="CX1850" s="1"/>
      <c r="CY1850" s="1"/>
    </row>
    <row r="1851" spans="1:103" hidden="1" x14ac:dyDescent="0.25">
      <c r="A1851" s="1"/>
      <c r="B1851" s="1"/>
      <c r="E1851" s="16" t="s">
        <v>222</v>
      </c>
      <c r="F1851" s="54" t="s">
        <v>223</v>
      </c>
      <c r="G1851" s="17">
        <f>'[1]საერთ. გრანტი (უნდილაშ.)'!D101</f>
        <v>0</v>
      </c>
      <c r="H1851" s="17">
        <f>'[1]საერთ. გრანტი (უნდილაშ.)'!E101</f>
        <v>0</v>
      </c>
      <c r="I1851" s="17">
        <f>'[1]საერთ. გრანტი (უნდილაშ.)'!F101</f>
        <v>0</v>
      </c>
      <c r="J1851" s="17">
        <f>'[1]საერთ. გრანტი (უნდილაშ.)'!G101</f>
        <v>0</v>
      </c>
      <c r="K1851" s="18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  <c r="BM1851" s="1"/>
      <c r="BN1851" s="1"/>
      <c r="BO1851" s="1"/>
      <c r="BP1851" s="1"/>
      <c r="BQ1851" s="1"/>
      <c r="BR1851" s="1"/>
      <c r="BS1851" s="1"/>
      <c r="BT1851" s="1"/>
      <c r="BU1851" s="1"/>
      <c r="BV1851" s="1"/>
      <c r="BW1851" s="1"/>
      <c r="BX1851" s="1"/>
      <c r="BY1851" s="1"/>
      <c r="BZ1851" s="1"/>
      <c r="CA1851" s="1"/>
      <c r="CB1851" s="1"/>
      <c r="CC1851" s="1"/>
      <c r="CD1851" s="1"/>
      <c r="CE1851" s="1"/>
      <c r="CF1851" s="1"/>
      <c r="CG1851" s="1"/>
      <c r="CH1851" s="1"/>
      <c r="CI1851" s="1"/>
      <c r="CJ1851" s="1"/>
      <c r="CK1851" s="1"/>
      <c r="CL1851" s="1"/>
      <c r="CM1851" s="1"/>
      <c r="CN1851" s="1"/>
      <c r="CO1851" s="1"/>
      <c r="CP1851" s="1"/>
      <c r="CQ1851" s="1"/>
      <c r="CR1851" s="1"/>
      <c r="CS1851" s="1"/>
      <c r="CT1851" s="1"/>
      <c r="CU1851" s="1"/>
      <c r="CV1851" s="1"/>
      <c r="CW1851" s="1"/>
      <c r="CX1851" s="1"/>
      <c r="CY1851" s="1"/>
    </row>
    <row r="1852" spans="1:103" hidden="1" x14ac:dyDescent="0.25">
      <c r="A1852" s="1"/>
      <c r="B1852" s="1"/>
      <c r="E1852" s="16" t="s">
        <v>224</v>
      </c>
      <c r="F1852" s="54" t="s">
        <v>225</v>
      </c>
      <c r="G1852" s="17">
        <f>'[1]საერთ. გრანტი (უნდილაშ.)'!D102</f>
        <v>0</v>
      </c>
      <c r="H1852" s="17">
        <f>'[1]საერთ. გრანტი (უნდილაშ.)'!E102</f>
        <v>0</v>
      </c>
      <c r="I1852" s="17">
        <f>'[1]საერთ. გრანტი (უნდილაშ.)'!F102</f>
        <v>0</v>
      </c>
      <c r="J1852" s="17">
        <f>'[1]საერთ. გრანტი (უნდილაშ.)'!G102</f>
        <v>0</v>
      </c>
      <c r="K1852" s="18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  <c r="BO1852" s="1"/>
      <c r="BP1852" s="1"/>
      <c r="BQ1852" s="1"/>
      <c r="BR1852" s="1"/>
      <c r="BS1852" s="1"/>
      <c r="BT1852" s="1"/>
      <c r="BU1852" s="1"/>
      <c r="BV1852" s="1"/>
      <c r="BW1852" s="1"/>
      <c r="BX1852" s="1"/>
      <c r="BY1852" s="1"/>
      <c r="BZ1852" s="1"/>
      <c r="CA1852" s="1"/>
      <c r="CB1852" s="1"/>
      <c r="CC1852" s="1"/>
      <c r="CD1852" s="1"/>
      <c r="CE1852" s="1"/>
      <c r="CF1852" s="1"/>
      <c r="CG1852" s="1"/>
      <c r="CH1852" s="1"/>
      <c r="CI1852" s="1"/>
      <c r="CJ1852" s="1"/>
      <c r="CK1852" s="1"/>
      <c r="CL1852" s="1"/>
      <c r="CM1852" s="1"/>
      <c r="CN1852" s="1"/>
      <c r="CO1852" s="1"/>
      <c r="CP1852" s="1"/>
      <c r="CQ1852" s="1"/>
      <c r="CR1852" s="1"/>
      <c r="CS1852" s="1"/>
      <c r="CT1852" s="1"/>
      <c r="CU1852" s="1"/>
      <c r="CV1852" s="1"/>
      <c r="CW1852" s="1"/>
      <c r="CX1852" s="1"/>
      <c r="CY1852" s="1"/>
    </row>
    <row r="1853" spans="1:103" ht="27" hidden="1" x14ac:dyDescent="0.25">
      <c r="A1853" s="1"/>
      <c r="B1853" s="1"/>
      <c r="E1853" s="16" t="s">
        <v>226</v>
      </c>
      <c r="F1853" s="21" t="s">
        <v>227</v>
      </c>
      <c r="G1853" s="17">
        <f>'[1]საერთ. გრანტი (უნდილაშ.)'!D103</f>
        <v>0</v>
      </c>
      <c r="H1853" s="17">
        <f>'[1]საერთ. გრანტი (უნდილაშ.)'!E103</f>
        <v>0</v>
      </c>
      <c r="I1853" s="17">
        <f>'[1]საერთ. გრანტი (უნდილაშ.)'!F103</f>
        <v>0</v>
      </c>
      <c r="J1853" s="17">
        <f>'[1]საერთ. გრანტი (უნდილაშ.)'!G103</f>
        <v>0</v>
      </c>
      <c r="K1853" s="18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  <c r="BR1853" s="1"/>
      <c r="BS1853" s="1"/>
      <c r="BT1853" s="1"/>
      <c r="BU1853" s="1"/>
      <c r="BV1853" s="1"/>
      <c r="BW1853" s="1"/>
      <c r="BX1853" s="1"/>
      <c r="BY1853" s="1"/>
      <c r="BZ1853" s="1"/>
      <c r="CA1853" s="1"/>
      <c r="CB1853" s="1"/>
      <c r="CC1853" s="1"/>
      <c r="CD1853" s="1"/>
      <c r="CE1853" s="1"/>
      <c r="CF1853" s="1"/>
      <c r="CG1853" s="1"/>
      <c r="CH1853" s="1"/>
      <c r="CI1853" s="1"/>
      <c r="CJ1853" s="1"/>
      <c r="CK1853" s="1"/>
      <c r="CL1853" s="1"/>
      <c r="CM1853" s="1"/>
      <c r="CN1853" s="1"/>
      <c r="CO1853" s="1"/>
      <c r="CP1853" s="1"/>
      <c r="CQ1853" s="1"/>
      <c r="CR1853" s="1"/>
      <c r="CS1853" s="1"/>
      <c r="CT1853" s="1"/>
      <c r="CU1853" s="1"/>
      <c r="CV1853" s="1"/>
      <c r="CW1853" s="1"/>
      <c r="CX1853" s="1"/>
      <c r="CY1853" s="1"/>
    </row>
    <row r="1854" spans="1:103" hidden="1" x14ac:dyDescent="0.25">
      <c r="A1854" s="1"/>
      <c r="B1854" s="1"/>
      <c r="E1854" s="16"/>
      <c r="F1854" s="54" t="s">
        <v>228</v>
      </c>
      <c r="G1854" s="17">
        <f>'[1]საერთ. გრანტი (უნდილაშ.)'!D104</f>
        <v>0</v>
      </c>
      <c r="H1854" s="17">
        <f>'[1]საერთ. გრანტი (უნდილაშ.)'!E104</f>
        <v>0</v>
      </c>
      <c r="I1854" s="17">
        <f>'[1]საერთ. გრანტი (უნდილაშ.)'!F104</f>
        <v>0</v>
      </c>
      <c r="J1854" s="17">
        <f>'[1]საერთ. გრანტი (უნდილაშ.)'!G104</f>
        <v>0</v>
      </c>
      <c r="K1854" s="18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  <c r="BO1854" s="1"/>
      <c r="BP1854" s="1"/>
      <c r="BQ1854" s="1"/>
      <c r="BR1854" s="1"/>
      <c r="BS1854" s="1"/>
      <c r="BT1854" s="1"/>
      <c r="BU1854" s="1"/>
      <c r="BV1854" s="1"/>
      <c r="BW1854" s="1"/>
      <c r="BX1854" s="1"/>
      <c r="BY1854" s="1"/>
      <c r="BZ1854" s="1"/>
      <c r="CA1854" s="1"/>
      <c r="CB1854" s="1"/>
      <c r="CC1854" s="1"/>
      <c r="CD1854" s="1"/>
      <c r="CE1854" s="1"/>
      <c r="CF1854" s="1"/>
      <c r="CG1854" s="1"/>
      <c r="CH1854" s="1"/>
      <c r="CI1854" s="1"/>
      <c r="CJ1854" s="1"/>
      <c r="CK1854" s="1"/>
      <c r="CL1854" s="1"/>
      <c r="CM1854" s="1"/>
      <c r="CN1854" s="1"/>
      <c r="CO1854" s="1"/>
      <c r="CP1854" s="1"/>
      <c r="CQ1854" s="1"/>
      <c r="CR1854" s="1"/>
      <c r="CS1854" s="1"/>
      <c r="CT1854" s="1"/>
      <c r="CU1854" s="1"/>
      <c r="CV1854" s="1"/>
      <c r="CW1854" s="1"/>
      <c r="CX1854" s="1"/>
      <c r="CY1854" s="1"/>
    </row>
    <row r="1855" spans="1:103" hidden="1" x14ac:dyDescent="0.25">
      <c r="A1855" s="1"/>
      <c r="B1855" s="1"/>
      <c r="E1855" s="16"/>
      <c r="F1855" s="54" t="s">
        <v>229</v>
      </c>
      <c r="G1855" s="17">
        <f>'[1]საერთ. გრანტი (უნდილაშ.)'!D105</f>
        <v>0</v>
      </c>
      <c r="H1855" s="17">
        <f>'[1]საერთ. გრანტი (უნდილაშ.)'!E105</f>
        <v>0</v>
      </c>
      <c r="I1855" s="17">
        <f>'[1]საერთ. გრანტი (უნდილაშ.)'!F105</f>
        <v>0</v>
      </c>
      <c r="J1855" s="17">
        <f>'[1]საერთ. გრანტი (უნდილაშ.)'!G105</f>
        <v>0</v>
      </c>
      <c r="K1855" s="18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  <c r="BO1855" s="1"/>
      <c r="BP1855" s="1"/>
      <c r="BQ1855" s="1"/>
      <c r="BR1855" s="1"/>
      <c r="BS1855" s="1"/>
      <c r="BT1855" s="1"/>
      <c r="BU1855" s="1"/>
      <c r="BV1855" s="1"/>
      <c r="BW1855" s="1"/>
      <c r="BX1855" s="1"/>
      <c r="BY1855" s="1"/>
      <c r="BZ1855" s="1"/>
      <c r="CA1855" s="1"/>
      <c r="CB1855" s="1"/>
      <c r="CC1855" s="1"/>
      <c r="CD1855" s="1"/>
      <c r="CE1855" s="1"/>
      <c r="CF1855" s="1"/>
      <c r="CG1855" s="1"/>
      <c r="CH1855" s="1"/>
      <c r="CI1855" s="1"/>
      <c r="CJ1855" s="1"/>
      <c r="CK1855" s="1"/>
      <c r="CL1855" s="1"/>
      <c r="CM1855" s="1"/>
      <c r="CN1855" s="1"/>
      <c r="CO1855" s="1"/>
      <c r="CP1855" s="1"/>
      <c r="CQ1855" s="1"/>
      <c r="CR1855" s="1"/>
      <c r="CS1855" s="1"/>
      <c r="CT1855" s="1"/>
      <c r="CU1855" s="1"/>
      <c r="CV1855" s="1"/>
      <c r="CW1855" s="1"/>
      <c r="CX1855" s="1"/>
      <c r="CY1855" s="1"/>
    </row>
    <row r="1856" spans="1:103" hidden="1" x14ac:dyDescent="0.25">
      <c r="A1856" s="1"/>
      <c r="B1856" s="1"/>
      <c r="E1856" s="16"/>
      <c r="F1856" s="54" t="s">
        <v>230</v>
      </c>
      <c r="G1856" s="17">
        <f>'[1]საერთ. გრანტი (უნდილაშ.)'!D106</f>
        <v>0</v>
      </c>
      <c r="H1856" s="17">
        <f>'[1]საერთ. გრანტი (უნდილაშ.)'!E106</f>
        <v>0</v>
      </c>
      <c r="I1856" s="17">
        <f>'[1]საერთ. გრანტი (უნდილაშ.)'!F106</f>
        <v>0</v>
      </c>
      <c r="J1856" s="17">
        <f>'[1]საერთ. გრანტი (უნდილაშ.)'!G106</f>
        <v>0</v>
      </c>
      <c r="K1856" s="18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  <c r="BO1856" s="1"/>
      <c r="BP1856" s="1"/>
      <c r="BQ1856" s="1"/>
      <c r="BR1856" s="1"/>
      <c r="BS1856" s="1"/>
      <c r="BT1856" s="1"/>
      <c r="BU1856" s="1"/>
      <c r="BV1856" s="1"/>
      <c r="BW1856" s="1"/>
      <c r="BX1856" s="1"/>
      <c r="BY1856" s="1"/>
      <c r="BZ1856" s="1"/>
      <c r="CA1856" s="1"/>
      <c r="CB1856" s="1"/>
      <c r="CC1856" s="1"/>
      <c r="CD1856" s="1"/>
      <c r="CE1856" s="1"/>
      <c r="CF1856" s="1"/>
      <c r="CG1856" s="1"/>
      <c r="CH1856" s="1"/>
      <c r="CI1856" s="1"/>
      <c r="CJ1856" s="1"/>
      <c r="CK1856" s="1"/>
      <c r="CL1856" s="1"/>
      <c r="CM1856" s="1"/>
      <c r="CN1856" s="1"/>
      <c r="CO1856" s="1"/>
      <c r="CP1856" s="1"/>
      <c r="CQ1856" s="1"/>
      <c r="CR1856" s="1"/>
      <c r="CS1856" s="1"/>
      <c r="CT1856" s="1"/>
      <c r="CU1856" s="1"/>
      <c r="CV1856" s="1"/>
      <c r="CW1856" s="1"/>
      <c r="CX1856" s="1"/>
      <c r="CY1856" s="1"/>
    </row>
    <row r="1857" spans="1:103" hidden="1" x14ac:dyDescent="0.25">
      <c r="A1857" s="1"/>
      <c r="B1857" s="1"/>
      <c r="E1857" s="16"/>
      <c r="F1857" s="54" t="s">
        <v>231</v>
      </c>
      <c r="G1857" s="17">
        <f>'[1]საერთ. გრანტი (უნდილაშ.)'!D107</f>
        <v>0</v>
      </c>
      <c r="H1857" s="17">
        <f>'[1]საერთ. გრანტი (უნდილაშ.)'!E107</f>
        <v>0</v>
      </c>
      <c r="I1857" s="17">
        <f>'[1]საერთ. გრანტი (უნდილაშ.)'!F107</f>
        <v>0</v>
      </c>
      <c r="J1857" s="17">
        <f>'[1]საერთ. გრანტი (უნდილაშ.)'!G107</f>
        <v>0</v>
      </c>
      <c r="K1857" s="18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  <c r="BR1857" s="1"/>
      <c r="BS1857" s="1"/>
      <c r="BT1857" s="1"/>
      <c r="BU1857" s="1"/>
      <c r="BV1857" s="1"/>
      <c r="BW1857" s="1"/>
      <c r="BX1857" s="1"/>
      <c r="BY1857" s="1"/>
      <c r="BZ1857" s="1"/>
      <c r="CA1857" s="1"/>
      <c r="CB1857" s="1"/>
      <c r="CC1857" s="1"/>
      <c r="CD1857" s="1"/>
      <c r="CE1857" s="1"/>
      <c r="CF1857" s="1"/>
      <c r="CG1857" s="1"/>
      <c r="CH1857" s="1"/>
      <c r="CI1857" s="1"/>
      <c r="CJ1857" s="1"/>
      <c r="CK1857" s="1"/>
      <c r="CL1857" s="1"/>
      <c r="CM1857" s="1"/>
      <c r="CN1857" s="1"/>
      <c r="CO1857" s="1"/>
      <c r="CP1857" s="1"/>
      <c r="CQ1857" s="1"/>
      <c r="CR1857" s="1"/>
      <c r="CS1857" s="1"/>
      <c r="CT1857" s="1"/>
      <c r="CU1857" s="1"/>
      <c r="CV1857" s="1"/>
      <c r="CW1857" s="1"/>
      <c r="CX1857" s="1"/>
      <c r="CY1857" s="1"/>
    </row>
    <row r="1858" spans="1:103" hidden="1" x14ac:dyDescent="0.25">
      <c r="A1858" s="1"/>
      <c r="B1858" s="1"/>
      <c r="E1858" s="46" t="s">
        <v>232</v>
      </c>
      <c r="F1858" s="54" t="s">
        <v>233</v>
      </c>
      <c r="G1858" s="17">
        <f>'[1]საერთ. გრანტი (უნდილაშ.)'!D108</f>
        <v>0</v>
      </c>
      <c r="H1858" s="17">
        <f>'[1]საერთ. გრანტი (უნდილაშ.)'!E108</f>
        <v>0</v>
      </c>
      <c r="I1858" s="17">
        <f>'[1]საერთ. გრანტი (უნდილაშ.)'!F108</f>
        <v>0</v>
      </c>
      <c r="J1858" s="17">
        <f>'[1]საერთ. გრანტი (უნდილაშ.)'!G108</f>
        <v>0</v>
      </c>
      <c r="K1858" s="18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  <c r="BR1858" s="1"/>
      <c r="BS1858" s="1"/>
      <c r="BT1858" s="1"/>
      <c r="BU1858" s="1"/>
      <c r="BV1858" s="1"/>
      <c r="BW1858" s="1"/>
      <c r="BX1858" s="1"/>
      <c r="BY1858" s="1"/>
      <c r="BZ1858" s="1"/>
      <c r="CA1858" s="1"/>
      <c r="CB1858" s="1"/>
      <c r="CC1858" s="1"/>
      <c r="CD1858" s="1"/>
      <c r="CE1858" s="1"/>
      <c r="CF1858" s="1"/>
      <c r="CG1858" s="1"/>
      <c r="CH1858" s="1"/>
      <c r="CI1858" s="1"/>
      <c r="CJ1858" s="1"/>
      <c r="CK1858" s="1"/>
      <c r="CL1858" s="1"/>
      <c r="CM1858" s="1"/>
      <c r="CN1858" s="1"/>
      <c r="CO1858" s="1"/>
      <c r="CP1858" s="1"/>
      <c r="CQ1858" s="1"/>
      <c r="CR1858" s="1"/>
      <c r="CS1858" s="1"/>
      <c r="CT1858" s="1"/>
      <c r="CU1858" s="1"/>
      <c r="CV1858" s="1"/>
      <c r="CW1858" s="1"/>
      <c r="CX1858" s="1"/>
      <c r="CY1858" s="1"/>
    </row>
    <row r="1859" spans="1:103" hidden="1" x14ac:dyDescent="0.25">
      <c r="A1859" s="1"/>
      <c r="B1859" s="1"/>
      <c r="E1859" s="46" t="s">
        <v>234</v>
      </c>
      <c r="F1859" s="54" t="s">
        <v>235</v>
      </c>
      <c r="G1859" s="17">
        <f>'[1]საერთ. გრანტი (უნდილაშ.)'!D109</f>
        <v>0</v>
      </c>
      <c r="H1859" s="17">
        <f>'[1]საერთ. გრანტი (უნდილაშ.)'!E109</f>
        <v>0</v>
      </c>
      <c r="I1859" s="17">
        <f>'[1]საერთ. გრანტი (უნდილაშ.)'!F109</f>
        <v>0</v>
      </c>
      <c r="J1859" s="17">
        <f>'[1]საერთ. გრანტი (უნდილაშ.)'!G109</f>
        <v>0</v>
      </c>
      <c r="K1859" s="18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  <c r="BO1859" s="1"/>
      <c r="BP1859" s="1"/>
      <c r="BQ1859" s="1"/>
      <c r="BR1859" s="1"/>
      <c r="BS1859" s="1"/>
      <c r="BT1859" s="1"/>
      <c r="BU1859" s="1"/>
      <c r="BV1859" s="1"/>
      <c r="BW1859" s="1"/>
      <c r="BX1859" s="1"/>
      <c r="BY1859" s="1"/>
      <c r="BZ1859" s="1"/>
      <c r="CA1859" s="1"/>
      <c r="CB1859" s="1"/>
      <c r="CC1859" s="1"/>
      <c r="CD1859" s="1"/>
      <c r="CE1859" s="1"/>
      <c r="CF1859" s="1"/>
      <c r="CG1859" s="1"/>
      <c r="CH1859" s="1"/>
      <c r="CI1859" s="1"/>
      <c r="CJ1859" s="1"/>
      <c r="CK1859" s="1"/>
      <c r="CL1859" s="1"/>
      <c r="CM1859" s="1"/>
      <c r="CN1859" s="1"/>
      <c r="CO1859" s="1"/>
      <c r="CP1859" s="1"/>
      <c r="CQ1859" s="1"/>
      <c r="CR1859" s="1"/>
      <c r="CS1859" s="1"/>
      <c r="CT1859" s="1"/>
      <c r="CU1859" s="1"/>
      <c r="CV1859" s="1"/>
      <c r="CW1859" s="1"/>
      <c r="CX1859" s="1"/>
      <c r="CY1859" s="1"/>
    </row>
    <row r="1860" spans="1:103" hidden="1" x14ac:dyDescent="0.25">
      <c r="A1860" s="1"/>
      <c r="B1860" s="1"/>
      <c r="E1860" s="46" t="s">
        <v>236</v>
      </c>
      <c r="F1860" s="57" t="s">
        <v>237</v>
      </c>
      <c r="G1860" s="17">
        <f>'[1]საერთ. გრანტი (უნდილაშ.)'!D110</f>
        <v>0</v>
      </c>
      <c r="H1860" s="17">
        <f>'[1]საერთ. გრანტი (უნდილაშ.)'!E110</f>
        <v>0</v>
      </c>
      <c r="I1860" s="17">
        <f>'[1]საერთ. გრანტი (უნდილაშ.)'!F110</f>
        <v>0</v>
      </c>
      <c r="J1860" s="17">
        <f>'[1]საერთ. გრანტი (უნდილაშ.)'!G110</f>
        <v>0</v>
      </c>
      <c r="K1860" s="18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  <c r="BM1860" s="1"/>
      <c r="BN1860" s="1"/>
      <c r="BO1860" s="1"/>
      <c r="BP1860" s="1"/>
      <c r="BQ1860" s="1"/>
      <c r="BR1860" s="1"/>
      <c r="BS1860" s="1"/>
      <c r="BT1860" s="1"/>
      <c r="BU1860" s="1"/>
      <c r="BV1860" s="1"/>
      <c r="BW1860" s="1"/>
      <c r="BX1860" s="1"/>
      <c r="BY1860" s="1"/>
      <c r="BZ1860" s="1"/>
      <c r="CA1860" s="1"/>
      <c r="CB1860" s="1"/>
      <c r="CC1860" s="1"/>
      <c r="CD1860" s="1"/>
      <c r="CE1860" s="1"/>
      <c r="CF1860" s="1"/>
      <c r="CG1860" s="1"/>
      <c r="CH1860" s="1"/>
      <c r="CI1860" s="1"/>
      <c r="CJ1860" s="1"/>
      <c r="CK1860" s="1"/>
      <c r="CL1860" s="1"/>
      <c r="CM1860" s="1"/>
      <c r="CN1860" s="1"/>
      <c r="CO1860" s="1"/>
      <c r="CP1860" s="1"/>
      <c r="CQ1860" s="1"/>
      <c r="CR1860" s="1"/>
      <c r="CS1860" s="1"/>
      <c r="CT1860" s="1"/>
      <c r="CU1860" s="1"/>
      <c r="CV1860" s="1"/>
      <c r="CW1860" s="1"/>
      <c r="CX1860" s="1"/>
      <c r="CY1860" s="1"/>
    </row>
    <row r="1861" spans="1:103" x14ac:dyDescent="0.25">
      <c r="C1861" s="1" t="s">
        <v>1</v>
      </c>
      <c r="E1861" s="16">
        <v>31</v>
      </c>
      <c r="F1861" s="22" t="s">
        <v>15</v>
      </c>
      <c r="G1861" s="17">
        <f>'[1]საერთ. გრანტი (უნდილაშ.)'!D111</f>
        <v>120000</v>
      </c>
      <c r="H1861" s="17">
        <f>'[1]საერთ. გრანტი (უნდილაშ.)'!E111</f>
        <v>0</v>
      </c>
      <c r="I1861" s="17">
        <f>'[1]საერთ. გრანტი (უნდილაშ.)'!F111</f>
        <v>0</v>
      </c>
      <c r="J1861" s="17">
        <f>'[1]საერთ. გრანტი (უნდილაშ.)'!G111</f>
        <v>120000</v>
      </c>
      <c r="K1861" s="24"/>
      <c r="L1861" s="24"/>
      <c r="M1861" s="1"/>
      <c r="N1861" s="1"/>
      <c r="O1861" s="1"/>
      <c r="P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  <c r="BO1861" s="1"/>
      <c r="BP1861" s="1"/>
      <c r="BQ1861" s="1"/>
      <c r="BR1861" s="1"/>
      <c r="BS1861" s="1"/>
      <c r="BT1861" s="1"/>
      <c r="BU1861" s="1"/>
      <c r="BV1861" s="1"/>
      <c r="BW1861" s="1"/>
      <c r="BX1861" s="1"/>
      <c r="BY1861" s="1"/>
      <c r="BZ1861" s="1"/>
      <c r="CA1861" s="1"/>
      <c r="CB1861" s="1"/>
      <c r="CC1861" s="1"/>
      <c r="CD1861" s="1"/>
      <c r="CE1861" s="1"/>
      <c r="CF1861" s="1"/>
      <c r="CG1861" s="1"/>
      <c r="CH1861" s="1"/>
      <c r="CI1861" s="1"/>
      <c r="CJ1861" s="1"/>
      <c r="CK1861" s="1"/>
      <c r="CL1861" s="1"/>
      <c r="CM1861" s="1"/>
      <c r="CN1861" s="1"/>
      <c r="CO1861" s="1"/>
      <c r="CP1861" s="1"/>
      <c r="CQ1861" s="1"/>
      <c r="CR1861" s="1"/>
      <c r="CS1861" s="1"/>
      <c r="CT1861" s="1"/>
      <c r="CU1861" s="1"/>
      <c r="CV1861" s="1"/>
      <c r="CW1861" s="1"/>
      <c r="CX1861" s="1"/>
      <c r="CY1861" s="1"/>
    </row>
    <row r="1862" spans="1:103" hidden="1" x14ac:dyDescent="0.25">
      <c r="A1862" s="1"/>
      <c r="B1862" s="1"/>
      <c r="E1862" s="44">
        <v>31.1</v>
      </c>
      <c r="F1862" s="58" t="s">
        <v>238</v>
      </c>
      <c r="G1862" s="17">
        <f>'[1]საერთ. გრანტი (უნდილაშ.)'!D112</f>
        <v>120000</v>
      </c>
      <c r="H1862" s="17">
        <f>'[1]საერთ. გრანტი (უნდილაშ.)'!E112</f>
        <v>0</v>
      </c>
      <c r="I1862" s="17">
        <f>'[1]საერთ. გრანტი (უნდილაშ.)'!F112</f>
        <v>0</v>
      </c>
      <c r="J1862" s="17">
        <f>'[1]საერთ. გრანტი (უნდილაშ.)'!G112</f>
        <v>120000</v>
      </c>
      <c r="K1862" s="18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  <c r="BO1862" s="1"/>
      <c r="BP1862" s="1"/>
      <c r="BQ1862" s="1"/>
      <c r="BR1862" s="1"/>
      <c r="BS1862" s="1"/>
      <c r="BT1862" s="1"/>
      <c r="BU1862" s="1"/>
      <c r="BV1862" s="1"/>
      <c r="BW1862" s="1"/>
      <c r="BX1862" s="1"/>
      <c r="BY1862" s="1"/>
      <c r="BZ1862" s="1"/>
      <c r="CA1862" s="1"/>
      <c r="CB1862" s="1"/>
      <c r="CC1862" s="1"/>
      <c r="CD1862" s="1"/>
      <c r="CE1862" s="1"/>
      <c r="CF1862" s="1"/>
      <c r="CG1862" s="1"/>
      <c r="CH1862" s="1"/>
      <c r="CI1862" s="1"/>
      <c r="CJ1862" s="1"/>
      <c r="CK1862" s="1"/>
      <c r="CL1862" s="1"/>
      <c r="CM1862" s="1"/>
      <c r="CN1862" s="1"/>
      <c r="CO1862" s="1"/>
      <c r="CP1862" s="1"/>
      <c r="CQ1862" s="1"/>
      <c r="CR1862" s="1"/>
      <c r="CS1862" s="1"/>
      <c r="CT1862" s="1"/>
      <c r="CU1862" s="1"/>
      <c r="CV1862" s="1"/>
      <c r="CW1862" s="1"/>
      <c r="CX1862" s="1"/>
      <c r="CY1862" s="1"/>
    </row>
    <row r="1863" spans="1:103" hidden="1" x14ac:dyDescent="0.25">
      <c r="A1863" s="1"/>
      <c r="B1863" s="1"/>
      <c r="E1863" s="16" t="s">
        <v>239</v>
      </c>
      <c r="F1863" s="59" t="s">
        <v>240</v>
      </c>
      <c r="G1863" s="17">
        <f>'[1]საერთ. გრანტი (უნდილაშ.)'!D113</f>
        <v>0</v>
      </c>
      <c r="H1863" s="17">
        <f>'[1]საერთ. გრანტი (უნდილაშ.)'!E113</f>
        <v>0</v>
      </c>
      <c r="I1863" s="17">
        <f>'[1]საერთ. გრანტი (უნდილაშ.)'!F113</f>
        <v>0</v>
      </c>
      <c r="J1863" s="17">
        <f>'[1]საერთ. გრანტი (უნდილაშ.)'!G113</f>
        <v>0</v>
      </c>
      <c r="K1863" s="18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  <c r="BR1863" s="1"/>
      <c r="BS1863" s="1"/>
      <c r="BT1863" s="1"/>
      <c r="BU1863" s="1"/>
      <c r="BV1863" s="1"/>
      <c r="BW1863" s="1"/>
      <c r="BX1863" s="1"/>
      <c r="BY1863" s="1"/>
      <c r="BZ1863" s="1"/>
      <c r="CA1863" s="1"/>
      <c r="CB1863" s="1"/>
      <c r="CC1863" s="1"/>
      <c r="CD1863" s="1"/>
      <c r="CE1863" s="1"/>
      <c r="CF1863" s="1"/>
      <c r="CG1863" s="1"/>
      <c r="CH1863" s="1"/>
      <c r="CI1863" s="1"/>
      <c r="CJ1863" s="1"/>
      <c r="CK1863" s="1"/>
      <c r="CL1863" s="1"/>
      <c r="CM1863" s="1"/>
      <c r="CN1863" s="1"/>
      <c r="CO1863" s="1"/>
      <c r="CP1863" s="1"/>
      <c r="CQ1863" s="1"/>
      <c r="CR1863" s="1"/>
      <c r="CS1863" s="1"/>
      <c r="CT1863" s="1"/>
      <c r="CU1863" s="1"/>
      <c r="CV1863" s="1"/>
      <c r="CW1863" s="1"/>
      <c r="CX1863" s="1"/>
      <c r="CY1863" s="1"/>
    </row>
    <row r="1864" spans="1:103" hidden="1" x14ac:dyDescent="0.25">
      <c r="A1864" s="1"/>
      <c r="B1864" s="1"/>
      <c r="E1864" s="16" t="s">
        <v>241</v>
      </c>
      <c r="F1864" s="59" t="s">
        <v>242</v>
      </c>
      <c r="G1864" s="17">
        <f>'[1]საერთ. გრანტი (უნდილაშ.)'!D114</f>
        <v>0</v>
      </c>
      <c r="H1864" s="17">
        <f>'[1]საერთ. გრანტი (უნდილაშ.)'!E114</f>
        <v>0</v>
      </c>
      <c r="I1864" s="17">
        <f>'[1]საერთ. გრანტი (უნდილაშ.)'!F114</f>
        <v>0</v>
      </c>
      <c r="J1864" s="17">
        <f>'[1]საერთ. გრანტი (უნდილაშ.)'!G114</f>
        <v>0</v>
      </c>
      <c r="K1864" s="18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  <c r="BO1864" s="1"/>
      <c r="BP1864" s="1"/>
      <c r="BQ1864" s="1"/>
      <c r="BR1864" s="1"/>
      <c r="BS1864" s="1"/>
      <c r="BT1864" s="1"/>
      <c r="BU1864" s="1"/>
      <c r="BV1864" s="1"/>
      <c r="BW1864" s="1"/>
      <c r="BX1864" s="1"/>
      <c r="BY1864" s="1"/>
      <c r="BZ1864" s="1"/>
      <c r="CA1864" s="1"/>
      <c r="CB1864" s="1"/>
      <c r="CC1864" s="1"/>
      <c r="CD1864" s="1"/>
      <c r="CE1864" s="1"/>
      <c r="CF1864" s="1"/>
      <c r="CG1864" s="1"/>
      <c r="CH1864" s="1"/>
      <c r="CI1864" s="1"/>
      <c r="CJ1864" s="1"/>
      <c r="CK1864" s="1"/>
      <c r="CL1864" s="1"/>
      <c r="CM1864" s="1"/>
      <c r="CN1864" s="1"/>
      <c r="CO1864" s="1"/>
      <c r="CP1864" s="1"/>
      <c r="CQ1864" s="1"/>
      <c r="CR1864" s="1"/>
      <c r="CS1864" s="1"/>
      <c r="CT1864" s="1"/>
      <c r="CU1864" s="1"/>
      <c r="CV1864" s="1"/>
      <c r="CW1864" s="1"/>
      <c r="CX1864" s="1"/>
      <c r="CY1864" s="1"/>
    </row>
    <row r="1865" spans="1:103" hidden="1" x14ac:dyDescent="0.25">
      <c r="A1865" s="1"/>
      <c r="B1865" s="1"/>
      <c r="E1865" s="16" t="s">
        <v>243</v>
      </c>
      <c r="F1865" s="59" t="s">
        <v>244</v>
      </c>
      <c r="G1865" s="17">
        <f>'[1]საერთ. გრანტი (უნდილაშ.)'!D115</f>
        <v>0</v>
      </c>
      <c r="H1865" s="17">
        <f>'[1]საერთ. გრანტი (უნდილაშ.)'!E115</f>
        <v>0</v>
      </c>
      <c r="I1865" s="17">
        <f>'[1]საერთ. გრანტი (უნდილაშ.)'!F115</f>
        <v>0</v>
      </c>
      <c r="J1865" s="17">
        <f>'[1]საერთ. გრანტი (უნდილაშ.)'!G115</f>
        <v>0</v>
      </c>
      <c r="K1865" s="18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  <c r="BR1865" s="1"/>
      <c r="BS1865" s="1"/>
      <c r="BT1865" s="1"/>
      <c r="BU1865" s="1"/>
      <c r="BV1865" s="1"/>
      <c r="BW1865" s="1"/>
      <c r="BX1865" s="1"/>
      <c r="BY1865" s="1"/>
      <c r="BZ1865" s="1"/>
      <c r="CA1865" s="1"/>
      <c r="CB1865" s="1"/>
      <c r="CC1865" s="1"/>
      <c r="CD1865" s="1"/>
      <c r="CE1865" s="1"/>
      <c r="CF1865" s="1"/>
      <c r="CG1865" s="1"/>
      <c r="CH1865" s="1"/>
      <c r="CI1865" s="1"/>
      <c r="CJ1865" s="1"/>
      <c r="CK1865" s="1"/>
      <c r="CL1865" s="1"/>
      <c r="CM1865" s="1"/>
      <c r="CN1865" s="1"/>
      <c r="CO1865" s="1"/>
      <c r="CP1865" s="1"/>
      <c r="CQ1865" s="1"/>
      <c r="CR1865" s="1"/>
      <c r="CS1865" s="1"/>
      <c r="CT1865" s="1"/>
      <c r="CU1865" s="1"/>
      <c r="CV1865" s="1"/>
      <c r="CW1865" s="1"/>
      <c r="CX1865" s="1"/>
      <c r="CY1865" s="1"/>
    </row>
    <row r="1866" spans="1:103" hidden="1" x14ac:dyDescent="0.25">
      <c r="A1866" s="1"/>
      <c r="B1866" s="1"/>
      <c r="E1866" s="16" t="s">
        <v>245</v>
      </c>
      <c r="F1866" s="59" t="s">
        <v>246</v>
      </c>
      <c r="G1866" s="17">
        <f>'[1]საერთ. გრანტი (უნდილაშ.)'!D116</f>
        <v>0</v>
      </c>
      <c r="H1866" s="17">
        <f>'[1]საერთ. გრანტი (უნდილაშ.)'!E116</f>
        <v>0</v>
      </c>
      <c r="I1866" s="17">
        <f>'[1]საერთ. გრანტი (უნდილაშ.)'!F116</f>
        <v>0</v>
      </c>
      <c r="J1866" s="17">
        <f>'[1]საერთ. გრანტი (უნდილაშ.)'!G116</f>
        <v>0</v>
      </c>
      <c r="K1866" s="18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  <c r="BO1866" s="1"/>
      <c r="BP1866" s="1"/>
      <c r="BQ1866" s="1"/>
      <c r="BR1866" s="1"/>
      <c r="BS1866" s="1"/>
      <c r="BT1866" s="1"/>
      <c r="BU1866" s="1"/>
      <c r="BV1866" s="1"/>
      <c r="BW1866" s="1"/>
      <c r="BX1866" s="1"/>
      <c r="BY1866" s="1"/>
      <c r="BZ1866" s="1"/>
      <c r="CA1866" s="1"/>
      <c r="CB1866" s="1"/>
      <c r="CC1866" s="1"/>
      <c r="CD1866" s="1"/>
      <c r="CE1866" s="1"/>
      <c r="CF1866" s="1"/>
      <c r="CG1866" s="1"/>
      <c r="CH1866" s="1"/>
      <c r="CI1866" s="1"/>
      <c r="CJ1866" s="1"/>
      <c r="CK1866" s="1"/>
      <c r="CL1866" s="1"/>
      <c r="CM1866" s="1"/>
      <c r="CN1866" s="1"/>
      <c r="CO1866" s="1"/>
      <c r="CP1866" s="1"/>
      <c r="CQ1866" s="1"/>
      <c r="CR1866" s="1"/>
      <c r="CS1866" s="1"/>
      <c r="CT1866" s="1"/>
      <c r="CU1866" s="1"/>
      <c r="CV1866" s="1"/>
      <c r="CW1866" s="1"/>
      <c r="CX1866" s="1"/>
      <c r="CY1866" s="1"/>
    </row>
    <row r="1867" spans="1:103" hidden="1" x14ac:dyDescent="0.25">
      <c r="A1867" s="1"/>
      <c r="B1867" s="1"/>
      <c r="E1867" s="16" t="s">
        <v>247</v>
      </c>
      <c r="F1867" s="59" t="s">
        <v>248</v>
      </c>
      <c r="G1867" s="17">
        <f>'[1]საერთ. გრანტი (უნდილაშ.)'!D117</f>
        <v>0</v>
      </c>
      <c r="H1867" s="17">
        <f>'[1]საერთ. გრანტი (უნდილაშ.)'!E117</f>
        <v>0</v>
      </c>
      <c r="I1867" s="17">
        <f>'[1]საერთ. გრანტი (უნდილაშ.)'!F117</f>
        <v>0</v>
      </c>
      <c r="J1867" s="17">
        <f>'[1]საერთ. გრანტი (უნდილაშ.)'!G117</f>
        <v>0</v>
      </c>
      <c r="K1867" s="18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  <c r="BO1867" s="1"/>
      <c r="BP1867" s="1"/>
      <c r="BQ1867" s="1"/>
      <c r="BR1867" s="1"/>
      <c r="BS1867" s="1"/>
      <c r="BT1867" s="1"/>
      <c r="BU1867" s="1"/>
      <c r="BV1867" s="1"/>
      <c r="BW1867" s="1"/>
      <c r="BX1867" s="1"/>
      <c r="BY1867" s="1"/>
      <c r="BZ1867" s="1"/>
      <c r="CA1867" s="1"/>
      <c r="CB1867" s="1"/>
      <c r="CC1867" s="1"/>
      <c r="CD1867" s="1"/>
      <c r="CE1867" s="1"/>
      <c r="CF1867" s="1"/>
      <c r="CG1867" s="1"/>
      <c r="CH1867" s="1"/>
      <c r="CI1867" s="1"/>
      <c r="CJ1867" s="1"/>
      <c r="CK1867" s="1"/>
      <c r="CL1867" s="1"/>
      <c r="CM1867" s="1"/>
      <c r="CN1867" s="1"/>
      <c r="CO1867" s="1"/>
      <c r="CP1867" s="1"/>
      <c r="CQ1867" s="1"/>
      <c r="CR1867" s="1"/>
      <c r="CS1867" s="1"/>
      <c r="CT1867" s="1"/>
      <c r="CU1867" s="1"/>
      <c r="CV1867" s="1"/>
      <c r="CW1867" s="1"/>
      <c r="CX1867" s="1"/>
      <c r="CY1867" s="1"/>
    </row>
    <row r="1868" spans="1:103" hidden="1" x14ac:dyDescent="0.25">
      <c r="A1868" s="1"/>
      <c r="B1868" s="1"/>
      <c r="E1868" s="16" t="s">
        <v>249</v>
      </c>
      <c r="F1868" s="59" t="s">
        <v>250</v>
      </c>
      <c r="G1868" s="17">
        <f>'[1]საერთ. გრანტი (უნდილაშ.)'!D118</f>
        <v>0</v>
      </c>
      <c r="H1868" s="17">
        <f>'[1]საერთ. გრანტი (უნდილაშ.)'!E118</f>
        <v>0</v>
      </c>
      <c r="I1868" s="17">
        <f>'[1]საერთ. გრანტი (უნდილაშ.)'!F118</f>
        <v>0</v>
      </c>
      <c r="J1868" s="17">
        <f>'[1]საერთ. გრანტი (უნდილაშ.)'!G118</f>
        <v>0</v>
      </c>
      <c r="K1868" s="18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  <c r="BO1868" s="1"/>
      <c r="BP1868" s="1"/>
      <c r="BQ1868" s="1"/>
      <c r="BR1868" s="1"/>
      <c r="BS1868" s="1"/>
      <c r="BT1868" s="1"/>
      <c r="BU1868" s="1"/>
      <c r="BV1868" s="1"/>
      <c r="BW1868" s="1"/>
      <c r="BX1868" s="1"/>
      <c r="BY1868" s="1"/>
      <c r="BZ1868" s="1"/>
      <c r="CA1868" s="1"/>
      <c r="CB1868" s="1"/>
      <c r="CC1868" s="1"/>
      <c r="CD1868" s="1"/>
      <c r="CE1868" s="1"/>
      <c r="CF1868" s="1"/>
      <c r="CG1868" s="1"/>
      <c r="CH1868" s="1"/>
      <c r="CI1868" s="1"/>
      <c r="CJ1868" s="1"/>
      <c r="CK1868" s="1"/>
      <c r="CL1868" s="1"/>
      <c r="CM1868" s="1"/>
      <c r="CN1868" s="1"/>
      <c r="CO1868" s="1"/>
      <c r="CP1868" s="1"/>
      <c r="CQ1868" s="1"/>
      <c r="CR1868" s="1"/>
      <c r="CS1868" s="1"/>
      <c r="CT1868" s="1"/>
      <c r="CU1868" s="1"/>
      <c r="CV1868" s="1"/>
      <c r="CW1868" s="1"/>
      <c r="CX1868" s="1"/>
      <c r="CY1868" s="1"/>
    </row>
    <row r="1869" spans="1:103" hidden="1" x14ac:dyDescent="0.25">
      <c r="A1869" s="1"/>
      <c r="B1869" s="1"/>
      <c r="E1869" s="16" t="s">
        <v>251</v>
      </c>
      <c r="F1869" s="59" t="s">
        <v>252</v>
      </c>
      <c r="G1869" s="17">
        <f>'[1]საერთ. გრანტი (უნდილაშ.)'!D119</f>
        <v>0</v>
      </c>
      <c r="H1869" s="17">
        <f>'[1]საერთ. გრანტი (უნდილაშ.)'!E119</f>
        <v>0</v>
      </c>
      <c r="I1869" s="17">
        <f>'[1]საერთ. გრანტი (უნდილაშ.)'!F119</f>
        <v>0</v>
      </c>
      <c r="J1869" s="17">
        <f>'[1]საერთ. გრანტი (უნდილაშ.)'!G119</f>
        <v>0</v>
      </c>
      <c r="K1869" s="18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  <c r="BM1869" s="1"/>
      <c r="BN1869" s="1"/>
      <c r="BO1869" s="1"/>
      <c r="BP1869" s="1"/>
      <c r="BQ1869" s="1"/>
      <c r="BR1869" s="1"/>
      <c r="BS1869" s="1"/>
      <c r="BT1869" s="1"/>
      <c r="BU1869" s="1"/>
      <c r="BV1869" s="1"/>
      <c r="BW1869" s="1"/>
      <c r="BX1869" s="1"/>
      <c r="BY1869" s="1"/>
      <c r="BZ1869" s="1"/>
      <c r="CA1869" s="1"/>
      <c r="CB1869" s="1"/>
      <c r="CC1869" s="1"/>
      <c r="CD1869" s="1"/>
      <c r="CE1869" s="1"/>
      <c r="CF1869" s="1"/>
      <c r="CG1869" s="1"/>
      <c r="CH1869" s="1"/>
      <c r="CI1869" s="1"/>
      <c r="CJ1869" s="1"/>
      <c r="CK1869" s="1"/>
      <c r="CL1869" s="1"/>
      <c r="CM1869" s="1"/>
      <c r="CN1869" s="1"/>
      <c r="CO1869" s="1"/>
      <c r="CP1869" s="1"/>
      <c r="CQ1869" s="1"/>
      <c r="CR1869" s="1"/>
      <c r="CS1869" s="1"/>
      <c r="CT1869" s="1"/>
      <c r="CU1869" s="1"/>
      <c r="CV1869" s="1"/>
      <c r="CW1869" s="1"/>
      <c r="CX1869" s="1"/>
      <c r="CY1869" s="1"/>
    </row>
    <row r="1870" spans="1:103" hidden="1" x14ac:dyDescent="0.25">
      <c r="A1870" s="1"/>
      <c r="B1870" s="1"/>
      <c r="E1870" s="16" t="s">
        <v>253</v>
      </c>
      <c r="F1870" s="22" t="s">
        <v>254</v>
      </c>
      <c r="G1870" s="17">
        <f>'[1]საერთ. გრანტი (უნდილაშ.)'!D120</f>
        <v>120000</v>
      </c>
      <c r="H1870" s="17">
        <f>'[1]საერთ. გრანტი (უნდილაშ.)'!E120</f>
        <v>0</v>
      </c>
      <c r="I1870" s="17">
        <f>'[1]საერთ. გრანტი (უნდილაშ.)'!F120</f>
        <v>0</v>
      </c>
      <c r="J1870" s="17">
        <f>'[1]საერთ. გრანტი (უნდილაშ.)'!G120</f>
        <v>120000</v>
      </c>
      <c r="K1870" s="18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  <c r="BM1870" s="1"/>
      <c r="BN1870" s="1"/>
      <c r="BO1870" s="1"/>
      <c r="BP1870" s="1"/>
      <c r="BQ1870" s="1"/>
      <c r="BR1870" s="1"/>
      <c r="BS1870" s="1"/>
      <c r="BT1870" s="1"/>
      <c r="BU1870" s="1"/>
      <c r="BV1870" s="1"/>
      <c r="BW1870" s="1"/>
      <c r="BX1870" s="1"/>
      <c r="BY1870" s="1"/>
      <c r="BZ1870" s="1"/>
      <c r="CA1870" s="1"/>
      <c r="CB1870" s="1"/>
      <c r="CC1870" s="1"/>
      <c r="CD1870" s="1"/>
      <c r="CE1870" s="1"/>
      <c r="CF1870" s="1"/>
      <c r="CG1870" s="1"/>
      <c r="CH1870" s="1"/>
      <c r="CI1870" s="1"/>
      <c r="CJ1870" s="1"/>
      <c r="CK1870" s="1"/>
      <c r="CL1870" s="1"/>
      <c r="CM1870" s="1"/>
      <c r="CN1870" s="1"/>
      <c r="CO1870" s="1"/>
      <c r="CP1870" s="1"/>
      <c r="CQ1870" s="1"/>
      <c r="CR1870" s="1"/>
      <c r="CS1870" s="1"/>
      <c r="CT1870" s="1"/>
      <c r="CU1870" s="1"/>
      <c r="CV1870" s="1"/>
      <c r="CW1870" s="1"/>
      <c r="CX1870" s="1"/>
      <c r="CY1870" s="1"/>
    </row>
    <row r="1871" spans="1:103" hidden="1" x14ac:dyDescent="0.25">
      <c r="A1871" s="1"/>
      <c r="B1871" s="1"/>
      <c r="E1871" s="16" t="s">
        <v>255</v>
      </c>
      <c r="F1871" s="59" t="s">
        <v>256</v>
      </c>
      <c r="G1871" s="17">
        <f>'[1]საერთ. გრანტი (უნდილაშ.)'!D121</f>
        <v>0</v>
      </c>
      <c r="H1871" s="17">
        <f>'[1]საერთ. გრანტი (უნდილაშ.)'!E121</f>
        <v>0</v>
      </c>
      <c r="I1871" s="17">
        <f>'[1]საერთ. გრანტი (უნდილაშ.)'!F121</f>
        <v>0</v>
      </c>
      <c r="J1871" s="17">
        <f>'[1]საერთ. გრანტი (უნდილაშ.)'!G121</f>
        <v>0</v>
      </c>
      <c r="K1871" s="18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  <c r="BM1871" s="1"/>
      <c r="BN1871" s="1"/>
      <c r="BO1871" s="1"/>
      <c r="BP1871" s="1"/>
      <c r="BQ1871" s="1"/>
      <c r="BR1871" s="1"/>
      <c r="BS1871" s="1"/>
      <c r="BT1871" s="1"/>
      <c r="BU1871" s="1"/>
      <c r="BV1871" s="1"/>
      <c r="BW1871" s="1"/>
      <c r="BX1871" s="1"/>
      <c r="BY1871" s="1"/>
      <c r="BZ1871" s="1"/>
      <c r="CA1871" s="1"/>
      <c r="CB1871" s="1"/>
      <c r="CC1871" s="1"/>
      <c r="CD1871" s="1"/>
      <c r="CE1871" s="1"/>
      <c r="CF1871" s="1"/>
      <c r="CG1871" s="1"/>
      <c r="CH1871" s="1"/>
      <c r="CI1871" s="1"/>
      <c r="CJ1871" s="1"/>
      <c r="CK1871" s="1"/>
      <c r="CL1871" s="1"/>
      <c r="CM1871" s="1"/>
      <c r="CN1871" s="1"/>
      <c r="CO1871" s="1"/>
      <c r="CP1871" s="1"/>
      <c r="CQ1871" s="1"/>
      <c r="CR1871" s="1"/>
      <c r="CS1871" s="1"/>
      <c r="CT1871" s="1"/>
      <c r="CU1871" s="1"/>
      <c r="CV1871" s="1"/>
      <c r="CW1871" s="1"/>
      <c r="CX1871" s="1"/>
      <c r="CY1871" s="1"/>
    </row>
    <row r="1872" spans="1:103" hidden="1" x14ac:dyDescent="0.25">
      <c r="A1872" s="1"/>
      <c r="B1872" s="1"/>
      <c r="E1872" s="16" t="s">
        <v>257</v>
      </c>
      <c r="F1872" s="59" t="s">
        <v>258</v>
      </c>
      <c r="G1872" s="17">
        <f>'[1]საერთ. გრანტი (უნდილაშ.)'!D122</f>
        <v>0</v>
      </c>
      <c r="H1872" s="17">
        <f>'[1]საერთ. გრანტი (უნდილაშ.)'!E122</f>
        <v>0</v>
      </c>
      <c r="I1872" s="17">
        <f>'[1]საერთ. გრანტი (უნდილაშ.)'!F122</f>
        <v>0</v>
      </c>
      <c r="J1872" s="17">
        <f>'[1]საერთ. გრანტი (უნდილაშ.)'!G122</f>
        <v>0</v>
      </c>
      <c r="K1872" s="18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  <c r="BM1872" s="1"/>
      <c r="BN1872" s="1"/>
      <c r="BO1872" s="1"/>
      <c r="BP1872" s="1"/>
      <c r="BQ1872" s="1"/>
      <c r="BR1872" s="1"/>
      <c r="BS1872" s="1"/>
      <c r="BT1872" s="1"/>
      <c r="BU1872" s="1"/>
      <c r="BV1872" s="1"/>
      <c r="BW1872" s="1"/>
      <c r="BX1872" s="1"/>
      <c r="BY1872" s="1"/>
      <c r="BZ1872" s="1"/>
      <c r="CA1872" s="1"/>
      <c r="CB1872" s="1"/>
      <c r="CC1872" s="1"/>
      <c r="CD1872" s="1"/>
      <c r="CE1872" s="1"/>
      <c r="CF1872" s="1"/>
      <c r="CG1872" s="1"/>
      <c r="CH1872" s="1"/>
      <c r="CI1872" s="1"/>
      <c r="CJ1872" s="1"/>
      <c r="CK1872" s="1"/>
      <c r="CL1872" s="1"/>
      <c r="CM1872" s="1"/>
      <c r="CN1872" s="1"/>
      <c r="CO1872" s="1"/>
      <c r="CP1872" s="1"/>
      <c r="CQ1872" s="1"/>
      <c r="CR1872" s="1"/>
      <c r="CS1872" s="1"/>
      <c r="CT1872" s="1"/>
      <c r="CU1872" s="1"/>
      <c r="CV1872" s="1"/>
      <c r="CW1872" s="1"/>
      <c r="CX1872" s="1"/>
      <c r="CY1872" s="1"/>
    </row>
    <row r="1873" spans="1:103" hidden="1" x14ac:dyDescent="0.25">
      <c r="A1873" s="1"/>
      <c r="B1873" s="1"/>
      <c r="E1873" s="16" t="s">
        <v>259</v>
      </c>
      <c r="F1873" s="59" t="s">
        <v>260</v>
      </c>
      <c r="G1873" s="17">
        <f>'[1]საერთ. გრანტი (უნდილაშ.)'!D123</f>
        <v>0</v>
      </c>
      <c r="H1873" s="17">
        <f>'[1]საერთ. გრანტი (უნდილაშ.)'!E123</f>
        <v>0</v>
      </c>
      <c r="I1873" s="17">
        <f>'[1]საერთ. გრანტი (უნდილაშ.)'!F123</f>
        <v>0</v>
      </c>
      <c r="J1873" s="17">
        <f>'[1]საერთ. გრანტი (უნდილაშ.)'!G123</f>
        <v>0</v>
      </c>
      <c r="K1873" s="18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  <c r="BM1873" s="1"/>
      <c r="BN1873" s="1"/>
      <c r="BO1873" s="1"/>
      <c r="BP1873" s="1"/>
      <c r="BQ1873" s="1"/>
      <c r="BR1873" s="1"/>
      <c r="BS1873" s="1"/>
      <c r="BT1873" s="1"/>
      <c r="BU1873" s="1"/>
      <c r="BV1873" s="1"/>
      <c r="BW1873" s="1"/>
      <c r="BX1873" s="1"/>
      <c r="BY1873" s="1"/>
      <c r="BZ1873" s="1"/>
      <c r="CA1873" s="1"/>
      <c r="CB1873" s="1"/>
      <c r="CC1873" s="1"/>
      <c r="CD1873" s="1"/>
      <c r="CE1873" s="1"/>
      <c r="CF1873" s="1"/>
      <c r="CG1873" s="1"/>
      <c r="CH1873" s="1"/>
      <c r="CI1873" s="1"/>
      <c r="CJ1873" s="1"/>
      <c r="CK1873" s="1"/>
      <c r="CL1873" s="1"/>
      <c r="CM1873" s="1"/>
      <c r="CN1873" s="1"/>
      <c r="CO1873" s="1"/>
      <c r="CP1873" s="1"/>
      <c r="CQ1873" s="1"/>
      <c r="CR1873" s="1"/>
      <c r="CS1873" s="1"/>
      <c r="CT1873" s="1"/>
      <c r="CU1873" s="1"/>
      <c r="CV1873" s="1"/>
      <c r="CW1873" s="1"/>
      <c r="CX1873" s="1"/>
      <c r="CY1873" s="1"/>
    </row>
    <row r="1874" spans="1:103" hidden="1" x14ac:dyDescent="0.25">
      <c r="A1874" s="1"/>
      <c r="B1874" s="1"/>
      <c r="E1874" s="16" t="s">
        <v>261</v>
      </c>
      <c r="F1874" s="59" t="s">
        <v>262</v>
      </c>
      <c r="G1874" s="17">
        <f>'[1]საერთ. გრანტი (უნდილაშ.)'!D124</f>
        <v>0</v>
      </c>
      <c r="H1874" s="17">
        <f>'[1]საერთ. გრანტი (უნდილაშ.)'!E124</f>
        <v>0</v>
      </c>
      <c r="I1874" s="17">
        <f>'[1]საერთ. გრანტი (უნდილაშ.)'!F124</f>
        <v>0</v>
      </c>
      <c r="J1874" s="17">
        <f>'[1]საერთ. გრანტი (უნდილაშ.)'!G124</f>
        <v>0</v>
      </c>
      <c r="K1874" s="18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  <c r="BR1874" s="1"/>
      <c r="BS1874" s="1"/>
      <c r="BT1874" s="1"/>
      <c r="BU1874" s="1"/>
      <c r="BV1874" s="1"/>
      <c r="BW1874" s="1"/>
      <c r="BX1874" s="1"/>
      <c r="BY1874" s="1"/>
      <c r="BZ1874" s="1"/>
      <c r="CA1874" s="1"/>
      <c r="CB1874" s="1"/>
      <c r="CC1874" s="1"/>
      <c r="CD1874" s="1"/>
      <c r="CE1874" s="1"/>
      <c r="CF1874" s="1"/>
      <c r="CG1874" s="1"/>
      <c r="CH1874" s="1"/>
      <c r="CI1874" s="1"/>
      <c r="CJ1874" s="1"/>
      <c r="CK1874" s="1"/>
      <c r="CL1874" s="1"/>
      <c r="CM1874" s="1"/>
      <c r="CN1874" s="1"/>
      <c r="CO1874" s="1"/>
      <c r="CP1874" s="1"/>
      <c r="CQ1874" s="1"/>
      <c r="CR1874" s="1"/>
      <c r="CS1874" s="1"/>
      <c r="CT1874" s="1"/>
      <c r="CU1874" s="1"/>
      <c r="CV1874" s="1"/>
      <c r="CW1874" s="1"/>
      <c r="CX1874" s="1"/>
      <c r="CY1874" s="1"/>
    </row>
    <row r="1875" spans="1:103" hidden="1" x14ac:dyDescent="0.25">
      <c r="A1875" s="1"/>
      <c r="B1875" s="1"/>
      <c r="E1875" s="16" t="s">
        <v>263</v>
      </c>
      <c r="F1875" s="22" t="s">
        <v>264</v>
      </c>
      <c r="G1875" s="17">
        <f>'[1]საერთ. გრანტი (უნდილაშ.)'!D125</f>
        <v>120000</v>
      </c>
      <c r="H1875" s="17">
        <f>'[1]საერთ. გრანტი (უნდილაშ.)'!E125</f>
        <v>0</v>
      </c>
      <c r="I1875" s="17">
        <f>'[1]საერთ. გრანტი (უნდილაშ.)'!F125</f>
        <v>0</v>
      </c>
      <c r="J1875" s="17">
        <f>'[1]საერთ. გრანტი (უნდილაშ.)'!G125</f>
        <v>120000</v>
      </c>
      <c r="K1875" s="18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  <c r="BM1875" s="1"/>
      <c r="BN1875" s="1"/>
      <c r="BO1875" s="1"/>
      <c r="BP1875" s="1"/>
      <c r="BQ1875" s="1"/>
      <c r="BR1875" s="1"/>
      <c r="BS1875" s="1"/>
      <c r="BT1875" s="1"/>
      <c r="BU1875" s="1"/>
      <c r="BV1875" s="1"/>
      <c r="BW1875" s="1"/>
      <c r="BX1875" s="1"/>
      <c r="BY1875" s="1"/>
      <c r="BZ1875" s="1"/>
      <c r="CA1875" s="1"/>
      <c r="CB1875" s="1"/>
      <c r="CC1875" s="1"/>
      <c r="CD1875" s="1"/>
      <c r="CE1875" s="1"/>
      <c r="CF1875" s="1"/>
      <c r="CG1875" s="1"/>
      <c r="CH1875" s="1"/>
      <c r="CI1875" s="1"/>
      <c r="CJ1875" s="1"/>
      <c r="CK1875" s="1"/>
      <c r="CL1875" s="1"/>
      <c r="CM1875" s="1"/>
      <c r="CN1875" s="1"/>
      <c r="CO1875" s="1"/>
      <c r="CP1875" s="1"/>
      <c r="CQ1875" s="1"/>
      <c r="CR1875" s="1"/>
      <c r="CS1875" s="1"/>
      <c r="CT1875" s="1"/>
      <c r="CU1875" s="1"/>
      <c r="CV1875" s="1"/>
      <c r="CW1875" s="1"/>
      <c r="CX1875" s="1"/>
      <c r="CY1875" s="1"/>
    </row>
    <row r="1876" spans="1:103" hidden="1" x14ac:dyDescent="0.25">
      <c r="A1876" s="1"/>
      <c r="B1876" s="1"/>
      <c r="E1876" s="16" t="s">
        <v>265</v>
      </c>
      <c r="F1876" s="59" t="s">
        <v>97</v>
      </c>
      <c r="G1876" s="17">
        <f>'[1]საერთ. გრანტი (უნდილაშ.)'!D126</f>
        <v>0</v>
      </c>
      <c r="H1876" s="17">
        <f>'[1]საერთ. გრანტი (უნდილაშ.)'!E126</f>
        <v>0</v>
      </c>
      <c r="I1876" s="17">
        <f>'[1]საერთ. გრანტი (უნდილაშ.)'!F126</f>
        <v>0</v>
      </c>
      <c r="J1876" s="17">
        <f>'[1]საერთ. გრანტი (უნდილაშ.)'!G126</f>
        <v>0</v>
      </c>
      <c r="K1876" s="18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  <c r="BM1876" s="1"/>
      <c r="BN1876" s="1"/>
      <c r="BO1876" s="1"/>
      <c r="BP1876" s="1"/>
      <c r="BQ1876" s="1"/>
      <c r="BR1876" s="1"/>
      <c r="BS1876" s="1"/>
      <c r="BT1876" s="1"/>
      <c r="BU1876" s="1"/>
      <c r="BV1876" s="1"/>
      <c r="BW1876" s="1"/>
      <c r="BX1876" s="1"/>
      <c r="BY1876" s="1"/>
      <c r="BZ1876" s="1"/>
      <c r="CA1876" s="1"/>
      <c r="CB1876" s="1"/>
      <c r="CC1876" s="1"/>
      <c r="CD1876" s="1"/>
      <c r="CE1876" s="1"/>
      <c r="CF1876" s="1"/>
      <c r="CG1876" s="1"/>
      <c r="CH1876" s="1"/>
      <c r="CI1876" s="1"/>
      <c r="CJ1876" s="1"/>
      <c r="CK1876" s="1"/>
      <c r="CL1876" s="1"/>
      <c r="CM1876" s="1"/>
      <c r="CN1876" s="1"/>
      <c r="CO1876" s="1"/>
      <c r="CP1876" s="1"/>
      <c r="CQ1876" s="1"/>
      <c r="CR1876" s="1"/>
      <c r="CS1876" s="1"/>
      <c r="CT1876" s="1"/>
      <c r="CU1876" s="1"/>
      <c r="CV1876" s="1"/>
      <c r="CW1876" s="1"/>
      <c r="CX1876" s="1"/>
      <c r="CY1876" s="1"/>
    </row>
    <row r="1877" spans="1:103" hidden="1" x14ac:dyDescent="0.25">
      <c r="A1877" s="1"/>
      <c r="B1877" s="1"/>
      <c r="E1877" s="16" t="s">
        <v>266</v>
      </c>
      <c r="F1877" s="59" t="s">
        <v>99</v>
      </c>
      <c r="G1877" s="17">
        <f>'[1]საერთ. გრანტი (უნდილაშ.)'!D127</f>
        <v>0</v>
      </c>
      <c r="H1877" s="17">
        <f>'[1]საერთ. გრანტი (უნდილაშ.)'!E127</f>
        <v>0</v>
      </c>
      <c r="I1877" s="17">
        <f>'[1]საერთ. გრანტი (უნდილაშ.)'!F127</f>
        <v>0</v>
      </c>
      <c r="J1877" s="17">
        <f>'[1]საერთ. გრანტი (უნდილაშ.)'!G127</f>
        <v>0</v>
      </c>
      <c r="K1877" s="18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  <c r="BM1877" s="1"/>
      <c r="BN1877" s="1"/>
      <c r="BO1877" s="1"/>
      <c r="BP1877" s="1"/>
      <c r="BQ1877" s="1"/>
      <c r="BR1877" s="1"/>
      <c r="BS1877" s="1"/>
      <c r="BT1877" s="1"/>
      <c r="BU1877" s="1"/>
      <c r="BV1877" s="1"/>
      <c r="BW1877" s="1"/>
      <c r="BX1877" s="1"/>
      <c r="BY1877" s="1"/>
      <c r="BZ1877" s="1"/>
      <c r="CA1877" s="1"/>
      <c r="CB1877" s="1"/>
      <c r="CC1877" s="1"/>
      <c r="CD1877" s="1"/>
      <c r="CE1877" s="1"/>
      <c r="CF1877" s="1"/>
      <c r="CG1877" s="1"/>
      <c r="CH1877" s="1"/>
      <c r="CI1877" s="1"/>
      <c r="CJ1877" s="1"/>
      <c r="CK1877" s="1"/>
      <c r="CL1877" s="1"/>
      <c r="CM1877" s="1"/>
      <c r="CN1877" s="1"/>
      <c r="CO1877" s="1"/>
      <c r="CP1877" s="1"/>
      <c r="CQ1877" s="1"/>
      <c r="CR1877" s="1"/>
      <c r="CS1877" s="1"/>
      <c r="CT1877" s="1"/>
      <c r="CU1877" s="1"/>
      <c r="CV1877" s="1"/>
      <c r="CW1877" s="1"/>
      <c r="CX1877" s="1"/>
      <c r="CY1877" s="1"/>
    </row>
    <row r="1878" spans="1:103" hidden="1" x14ac:dyDescent="0.25">
      <c r="A1878" s="1"/>
      <c r="B1878" s="1"/>
      <c r="E1878" s="16" t="s">
        <v>267</v>
      </c>
      <c r="F1878" s="59" t="s">
        <v>268</v>
      </c>
      <c r="G1878" s="17">
        <f>'[1]საერთ. გრანტი (უნდილაშ.)'!D128</f>
        <v>0</v>
      </c>
      <c r="H1878" s="17">
        <f>'[1]საერთ. გრანტი (უნდილაშ.)'!E128</f>
        <v>0</v>
      </c>
      <c r="I1878" s="17">
        <f>'[1]საერთ. გრანტი (უნდილაშ.)'!F128</f>
        <v>0</v>
      </c>
      <c r="J1878" s="17">
        <f>'[1]საერთ. გრანტი (უნდილაშ.)'!G128</f>
        <v>0</v>
      </c>
      <c r="K1878" s="18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  <c r="BO1878" s="1"/>
      <c r="BP1878" s="1"/>
      <c r="BQ1878" s="1"/>
      <c r="BR1878" s="1"/>
      <c r="BS1878" s="1"/>
      <c r="BT1878" s="1"/>
      <c r="BU1878" s="1"/>
      <c r="BV1878" s="1"/>
      <c r="BW1878" s="1"/>
      <c r="BX1878" s="1"/>
      <c r="BY1878" s="1"/>
      <c r="BZ1878" s="1"/>
      <c r="CA1878" s="1"/>
      <c r="CB1878" s="1"/>
      <c r="CC1878" s="1"/>
      <c r="CD1878" s="1"/>
      <c r="CE1878" s="1"/>
      <c r="CF1878" s="1"/>
      <c r="CG1878" s="1"/>
      <c r="CH1878" s="1"/>
      <c r="CI1878" s="1"/>
      <c r="CJ1878" s="1"/>
      <c r="CK1878" s="1"/>
      <c r="CL1878" s="1"/>
      <c r="CM1878" s="1"/>
      <c r="CN1878" s="1"/>
      <c r="CO1878" s="1"/>
      <c r="CP1878" s="1"/>
      <c r="CQ1878" s="1"/>
      <c r="CR1878" s="1"/>
      <c r="CS1878" s="1"/>
      <c r="CT1878" s="1"/>
      <c r="CU1878" s="1"/>
      <c r="CV1878" s="1"/>
      <c r="CW1878" s="1"/>
      <c r="CX1878" s="1"/>
      <c r="CY1878" s="1"/>
    </row>
    <row r="1879" spans="1:103" hidden="1" x14ac:dyDescent="0.25">
      <c r="A1879" s="1"/>
      <c r="B1879" s="1"/>
      <c r="E1879" s="16" t="s">
        <v>269</v>
      </c>
      <c r="F1879" s="59" t="s">
        <v>109</v>
      </c>
      <c r="G1879" s="17">
        <f>'[1]საერთ. გრანტი (უნდილაშ.)'!D129</f>
        <v>0</v>
      </c>
      <c r="H1879" s="17">
        <f>'[1]საერთ. გრანტი (უნდილაშ.)'!E129</f>
        <v>0</v>
      </c>
      <c r="I1879" s="17">
        <f>'[1]საერთ. გრანტი (უნდილაშ.)'!F129</f>
        <v>0</v>
      </c>
      <c r="J1879" s="17">
        <f>'[1]საერთ. გრანტი (უნდილაშ.)'!G129</f>
        <v>0</v>
      </c>
      <c r="K1879" s="18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  <c r="BO1879" s="1"/>
      <c r="BP1879" s="1"/>
      <c r="BQ1879" s="1"/>
      <c r="BR1879" s="1"/>
      <c r="BS1879" s="1"/>
      <c r="BT1879" s="1"/>
      <c r="BU1879" s="1"/>
      <c r="BV1879" s="1"/>
      <c r="BW1879" s="1"/>
      <c r="BX1879" s="1"/>
      <c r="BY1879" s="1"/>
      <c r="BZ1879" s="1"/>
      <c r="CA1879" s="1"/>
      <c r="CB1879" s="1"/>
      <c r="CC1879" s="1"/>
      <c r="CD1879" s="1"/>
      <c r="CE1879" s="1"/>
      <c r="CF1879" s="1"/>
      <c r="CG1879" s="1"/>
      <c r="CH1879" s="1"/>
      <c r="CI1879" s="1"/>
      <c r="CJ1879" s="1"/>
      <c r="CK1879" s="1"/>
      <c r="CL1879" s="1"/>
      <c r="CM1879" s="1"/>
      <c r="CN1879" s="1"/>
      <c r="CO1879" s="1"/>
      <c r="CP1879" s="1"/>
      <c r="CQ1879" s="1"/>
      <c r="CR1879" s="1"/>
      <c r="CS1879" s="1"/>
      <c r="CT1879" s="1"/>
      <c r="CU1879" s="1"/>
      <c r="CV1879" s="1"/>
      <c r="CW1879" s="1"/>
      <c r="CX1879" s="1"/>
      <c r="CY1879" s="1"/>
    </row>
    <row r="1880" spans="1:103" hidden="1" x14ac:dyDescent="0.25">
      <c r="A1880" s="1"/>
      <c r="B1880" s="1"/>
      <c r="E1880" s="16" t="s">
        <v>270</v>
      </c>
      <c r="F1880" s="59" t="s">
        <v>271</v>
      </c>
      <c r="G1880" s="17">
        <f>'[1]საერთ. გრანტი (უნდილაშ.)'!D130</f>
        <v>0</v>
      </c>
      <c r="H1880" s="17">
        <f>'[1]საერთ. გრანტი (უნდილაშ.)'!E130</f>
        <v>0</v>
      </c>
      <c r="I1880" s="17">
        <f>'[1]საერთ. გრანტი (უნდილაშ.)'!F130</f>
        <v>0</v>
      </c>
      <c r="J1880" s="17">
        <f>'[1]საერთ. გრანტი (უნდილაშ.)'!G130</f>
        <v>0</v>
      </c>
      <c r="K1880" s="18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  <c r="BM1880" s="1"/>
      <c r="BN1880" s="1"/>
      <c r="BO1880" s="1"/>
      <c r="BP1880" s="1"/>
      <c r="BQ1880" s="1"/>
      <c r="BR1880" s="1"/>
      <c r="BS1880" s="1"/>
      <c r="BT1880" s="1"/>
      <c r="BU1880" s="1"/>
      <c r="BV1880" s="1"/>
      <c r="BW1880" s="1"/>
      <c r="BX1880" s="1"/>
      <c r="BY1880" s="1"/>
      <c r="BZ1880" s="1"/>
      <c r="CA1880" s="1"/>
      <c r="CB1880" s="1"/>
      <c r="CC1880" s="1"/>
      <c r="CD1880" s="1"/>
      <c r="CE1880" s="1"/>
      <c r="CF1880" s="1"/>
      <c r="CG1880" s="1"/>
      <c r="CH1880" s="1"/>
      <c r="CI1880" s="1"/>
      <c r="CJ1880" s="1"/>
      <c r="CK1880" s="1"/>
      <c r="CL1880" s="1"/>
      <c r="CM1880" s="1"/>
      <c r="CN1880" s="1"/>
      <c r="CO1880" s="1"/>
      <c r="CP1880" s="1"/>
      <c r="CQ1880" s="1"/>
      <c r="CR1880" s="1"/>
      <c r="CS1880" s="1"/>
      <c r="CT1880" s="1"/>
      <c r="CU1880" s="1"/>
      <c r="CV1880" s="1"/>
      <c r="CW1880" s="1"/>
      <c r="CX1880" s="1"/>
      <c r="CY1880" s="1"/>
    </row>
    <row r="1881" spans="1:103" hidden="1" x14ac:dyDescent="0.25">
      <c r="A1881" s="1"/>
      <c r="B1881" s="1"/>
      <c r="E1881" s="16" t="s">
        <v>272</v>
      </c>
      <c r="F1881" s="59" t="s">
        <v>273</v>
      </c>
      <c r="G1881" s="17">
        <f>'[1]საერთ. გრანტი (უნდილაშ.)'!D131</f>
        <v>0</v>
      </c>
      <c r="H1881" s="17">
        <f>'[1]საერთ. გრანტი (უნდილაშ.)'!E131</f>
        <v>0</v>
      </c>
      <c r="I1881" s="17">
        <f>'[1]საერთ. გრანტი (უნდილაშ.)'!F131</f>
        <v>0</v>
      </c>
      <c r="J1881" s="17">
        <f>'[1]საერთ. გრანტი (უნდილაშ.)'!G131</f>
        <v>0</v>
      </c>
      <c r="K1881" s="18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  <c r="BM1881" s="1"/>
      <c r="BN1881" s="1"/>
      <c r="BO1881" s="1"/>
      <c r="BP1881" s="1"/>
      <c r="BQ1881" s="1"/>
      <c r="BR1881" s="1"/>
      <c r="BS1881" s="1"/>
      <c r="BT1881" s="1"/>
      <c r="BU1881" s="1"/>
      <c r="BV1881" s="1"/>
      <c r="BW1881" s="1"/>
      <c r="BX1881" s="1"/>
      <c r="BY1881" s="1"/>
      <c r="BZ1881" s="1"/>
      <c r="CA1881" s="1"/>
      <c r="CB1881" s="1"/>
      <c r="CC1881" s="1"/>
      <c r="CD1881" s="1"/>
      <c r="CE1881" s="1"/>
      <c r="CF1881" s="1"/>
      <c r="CG1881" s="1"/>
      <c r="CH1881" s="1"/>
      <c r="CI1881" s="1"/>
      <c r="CJ1881" s="1"/>
      <c r="CK1881" s="1"/>
      <c r="CL1881" s="1"/>
      <c r="CM1881" s="1"/>
      <c r="CN1881" s="1"/>
      <c r="CO1881" s="1"/>
      <c r="CP1881" s="1"/>
      <c r="CQ1881" s="1"/>
      <c r="CR1881" s="1"/>
      <c r="CS1881" s="1"/>
      <c r="CT1881" s="1"/>
      <c r="CU1881" s="1"/>
      <c r="CV1881" s="1"/>
      <c r="CW1881" s="1"/>
      <c r="CX1881" s="1"/>
      <c r="CY1881" s="1"/>
    </row>
    <row r="1882" spans="1:103" hidden="1" x14ac:dyDescent="0.25">
      <c r="A1882" s="1"/>
      <c r="B1882" s="1"/>
      <c r="E1882" s="16" t="s">
        <v>274</v>
      </c>
      <c r="F1882" s="59" t="s">
        <v>275</v>
      </c>
      <c r="G1882" s="17">
        <f>'[1]საერთ. გრანტი (უნდილაშ.)'!D132</f>
        <v>0</v>
      </c>
      <c r="H1882" s="17">
        <f>'[1]საერთ. გრანტი (უნდილაშ.)'!E132</f>
        <v>0</v>
      </c>
      <c r="I1882" s="17">
        <f>'[1]საერთ. გრანტი (უნდილაშ.)'!F132</f>
        <v>0</v>
      </c>
      <c r="J1882" s="17">
        <f>'[1]საერთ. გრანტი (უნდილაშ.)'!G132</f>
        <v>0</v>
      </c>
      <c r="K1882" s="18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  <c r="BO1882" s="1"/>
      <c r="BP1882" s="1"/>
      <c r="BQ1882" s="1"/>
      <c r="BR1882" s="1"/>
      <c r="BS1882" s="1"/>
      <c r="BT1882" s="1"/>
      <c r="BU1882" s="1"/>
      <c r="BV1882" s="1"/>
      <c r="BW1882" s="1"/>
      <c r="BX1882" s="1"/>
      <c r="BY1882" s="1"/>
      <c r="BZ1882" s="1"/>
      <c r="CA1882" s="1"/>
      <c r="CB1882" s="1"/>
      <c r="CC1882" s="1"/>
      <c r="CD1882" s="1"/>
      <c r="CE1882" s="1"/>
      <c r="CF1882" s="1"/>
      <c r="CG1882" s="1"/>
      <c r="CH1882" s="1"/>
      <c r="CI1882" s="1"/>
      <c r="CJ1882" s="1"/>
      <c r="CK1882" s="1"/>
      <c r="CL1882" s="1"/>
      <c r="CM1882" s="1"/>
      <c r="CN1882" s="1"/>
      <c r="CO1882" s="1"/>
      <c r="CP1882" s="1"/>
      <c r="CQ1882" s="1"/>
      <c r="CR1882" s="1"/>
      <c r="CS1882" s="1"/>
      <c r="CT1882" s="1"/>
      <c r="CU1882" s="1"/>
      <c r="CV1882" s="1"/>
      <c r="CW1882" s="1"/>
      <c r="CX1882" s="1"/>
      <c r="CY1882" s="1"/>
    </row>
    <row r="1883" spans="1:103" hidden="1" x14ac:dyDescent="0.25">
      <c r="A1883" s="1"/>
      <c r="B1883" s="1"/>
      <c r="E1883" s="16" t="s">
        <v>276</v>
      </c>
      <c r="F1883" s="59" t="s">
        <v>277</v>
      </c>
      <c r="G1883" s="17">
        <f>'[1]საერთ. გრანტი (უნდილაშ.)'!D133</f>
        <v>0</v>
      </c>
      <c r="H1883" s="17">
        <f>'[1]საერთ. გრანტი (უნდილაშ.)'!E133</f>
        <v>0</v>
      </c>
      <c r="I1883" s="17">
        <f>'[1]საერთ. გრანტი (უნდილაშ.)'!F133</f>
        <v>0</v>
      </c>
      <c r="J1883" s="17">
        <f>'[1]საერთ. გრანტი (უნდილაშ.)'!G133</f>
        <v>0</v>
      </c>
      <c r="K1883" s="18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  <c r="BM1883" s="1"/>
      <c r="BN1883" s="1"/>
      <c r="BO1883" s="1"/>
      <c r="BP1883" s="1"/>
      <c r="BQ1883" s="1"/>
      <c r="BR1883" s="1"/>
      <c r="BS1883" s="1"/>
      <c r="BT1883" s="1"/>
      <c r="BU1883" s="1"/>
      <c r="BV1883" s="1"/>
      <c r="BW1883" s="1"/>
      <c r="BX1883" s="1"/>
      <c r="BY1883" s="1"/>
      <c r="BZ1883" s="1"/>
      <c r="CA1883" s="1"/>
      <c r="CB1883" s="1"/>
      <c r="CC1883" s="1"/>
      <c r="CD1883" s="1"/>
      <c r="CE1883" s="1"/>
      <c r="CF1883" s="1"/>
      <c r="CG1883" s="1"/>
      <c r="CH1883" s="1"/>
      <c r="CI1883" s="1"/>
      <c r="CJ1883" s="1"/>
      <c r="CK1883" s="1"/>
      <c r="CL1883" s="1"/>
      <c r="CM1883" s="1"/>
      <c r="CN1883" s="1"/>
      <c r="CO1883" s="1"/>
      <c r="CP1883" s="1"/>
      <c r="CQ1883" s="1"/>
      <c r="CR1883" s="1"/>
      <c r="CS1883" s="1"/>
      <c r="CT1883" s="1"/>
      <c r="CU1883" s="1"/>
      <c r="CV1883" s="1"/>
      <c r="CW1883" s="1"/>
      <c r="CX1883" s="1"/>
      <c r="CY1883" s="1"/>
    </row>
    <row r="1884" spans="1:103" hidden="1" x14ac:dyDescent="0.25">
      <c r="A1884" s="1"/>
      <c r="B1884" s="1"/>
      <c r="E1884" s="16" t="s">
        <v>278</v>
      </c>
      <c r="F1884" s="59" t="s">
        <v>111</v>
      </c>
      <c r="G1884" s="17">
        <f>'[1]საერთ. გრანტი (უნდილაშ.)'!D134</f>
        <v>0</v>
      </c>
      <c r="H1884" s="17">
        <f>'[1]საერთ. გრანტი (უნდილაშ.)'!E134</f>
        <v>0</v>
      </c>
      <c r="I1884" s="17">
        <f>'[1]საერთ. გრანტი (უნდილაშ.)'!F134</f>
        <v>0</v>
      </c>
      <c r="J1884" s="17">
        <f>'[1]საერთ. გრანტი (უნდილაშ.)'!G134</f>
        <v>0</v>
      </c>
      <c r="K1884" s="18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  <c r="BO1884" s="1"/>
      <c r="BP1884" s="1"/>
      <c r="BQ1884" s="1"/>
      <c r="BR1884" s="1"/>
      <c r="BS1884" s="1"/>
      <c r="BT1884" s="1"/>
      <c r="BU1884" s="1"/>
      <c r="BV1884" s="1"/>
      <c r="BW1884" s="1"/>
      <c r="BX1884" s="1"/>
      <c r="BY1884" s="1"/>
      <c r="BZ1884" s="1"/>
      <c r="CA1884" s="1"/>
      <c r="CB1884" s="1"/>
      <c r="CC1884" s="1"/>
      <c r="CD1884" s="1"/>
      <c r="CE1884" s="1"/>
      <c r="CF1884" s="1"/>
      <c r="CG1884" s="1"/>
      <c r="CH1884" s="1"/>
      <c r="CI1884" s="1"/>
      <c r="CJ1884" s="1"/>
      <c r="CK1884" s="1"/>
      <c r="CL1884" s="1"/>
      <c r="CM1884" s="1"/>
      <c r="CN1884" s="1"/>
      <c r="CO1884" s="1"/>
      <c r="CP1884" s="1"/>
      <c r="CQ1884" s="1"/>
      <c r="CR1884" s="1"/>
      <c r="CS1884" s="1"/>
      <c r="CT1884" s="1"/>
      <c r="CU1884" s="1"/>
      <c r="CV1884" s="1"/>
      <c r="CW1884" s="1"/>
      <c r="CX1884" s="1"/>
      <c r="CY1884" s="1"/>
    </row>
    <row r="1885" spans="1:103" hidden="1" x14ac:dyDescent="0.25">
      <c r="A1885" s="1"/>
      <c r="B1885" s="1"/>
      <c r="E1885" s="16" t="s">
        <v>279</v>
      </c>
      <c r="F1885" s="59" t="s">
        <v>280</v>
      </c>
      <c r="G1885" s="17">
        <f>'[1]საერთ. გრანტი (უნდილაშ.)'!D135</f>
        <v>120000</v>
      </c>
      <c r="H1885" s="17">
        <f>'[1]საერთ. გრანტი (უნდილაშ.)'!E135</f>
        <v>0</v>
      </c>
      <c r="I1885" s="17">
        <f>'[1]საერთ. გრანტი (უნდილაშ.)'!F135</f>
        <v>0</v>
      </c>
      <c r="J1885" s="17">
        <f>'[1]საერთ. გრანტი (უნდილაშ.)'!G135</f>
        <v>120000</v>
      </c>
      <c r="K1885" s="18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  <c r="BM1885" s="1"/>
      <c r="BN1885" s="1"/>
      <c r="BO1885" s="1"/>
      <c r="BP1885" s="1"/>
      <c r="BQ1885" s="1"/>
      <c r="BR1885" s="1"/>
      <c r="BS1885" s="1"/>
      <c r="BT1885" s="1"/>
      <c r="BU1885" s="1"/>
      <c r="BV1885" s="1"/>
      <c r="BW1885" s="1"/>
      <c r="BX1885" s="1"/>
      <c r="BY1885" s="1"/>
      <c r="BZ1885" s="1"/>
      <c r="CA1885" s="1"/>
      <c r="CB1885" s="1"/>
      <c r="CC1885" s="1"/>
      <c r="CD1885" s="1"/>
      <c r="CE1885" s="1"/>
      <c r="CF1885" s="1"/>
      <c r="CG1885" s="1"/>
      <c r="CH1885" s="1"/>
      <c r="CI1885" s="1"/>
      <c r="CJ1885" s="1"/>
      <c r="CK1885" s="1"/>
      <c r="CL1885" s="1"/>
      <c r="CM1885" s="1"/>
      <c r="CN1885" s="1"/>
      <c r="CO1885" s="1"/>
      <c r="CP1885" s="1"/>
      <c r="CQ1885" s="1"/>
      <c r="CR1885" s="1"/>
      <c r="CS1885" s="1"/>
      <c r="CT1885" s="1"/>
      <c r="CU1885" s="1"/>
      <c r="CV1885" s="1"/>
      <c r="CW1885" s="1"/>
      <c r="CX1885" s="1"/>
      <c r="CY1885" s="1"/>
    </row>
    <row r="1886" spans="1:103" hidden="1" x14ac:dyDescent="0.25">
      <c r="A1886" s="1"/>
      <c r="B1886" s="1"/>
      <c r="E1886" s="16" t="s">
        <v>281</v>
      </c>
      <c r="F1886" s="59" t="s">
        <v>282</v>
      </c>
      <c r="G1886" s="17">
        <f>'[1]საერთ. გრანტი (უნდილაშ.)'!D136</f>
        <v>0</v>
      </c>
      <c r="H1886" s="17">
        <f>'[1]საერთ. გრანტი (უნდილაშ.)'!E136</f>
        <v>0</v>
      </c>
      <c r="I1886" s="17">
        <f>'[1]საერთ. გრანტი (უნდილაშ.)'!F136</f>
        <v>0</v>
      </c>
      <c r="J1886" s="17">
        <f>'[1]საერთ. გრანტი (უნდილაშ.)'!G136</f>
        <v>0</v>
      </c>
      <c r="K1886" s="18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  <c r="BO1886" s="1"/>
      <c r="BP1886" s="1"/>
      <c r="BQ1886" s="1"/>
      <c r="BR1886" s="1"/>
      <c r="BS1886" s="1"/>
      <c r="BT1886" s="1"/>
      <c r="BU1886" s="1"/>
      <c r="BV1886" s="1"/>
      <c r="BW1886" s="1"/>
      <c r="BX1886" s="1"/>
      <c r="BY1886" s="1"/>
      <c r="BZ1886" s="1"/>
      <c r="CA1886" s="1"/>
      <c r="CB1886" s="1"/>
      <c r="CC1886" s="1"/>
      <c r="CD1886" s="1"/>
      <c r="CE1886" s="1"/>
      <c r="CF1886" s="1"/>
      <c r="CG1886" s="1"/>
      <c r="CH1886" s="1"/>
      <c r="CI1886" s="1"/>
      <c r="CJ1886" s="1"/>
      <c r="CK1886" s="1"/>
      <c r="CL1886" s="1"/>
      <c r="CM1886" s="1"/>
      <c r="CN1886" s="1"/>
      <c r="CO1886" s="1"/>
      <c r="CP1886" s="1"/>
      <c r="CQ1886" s="1"/>
      <c r="CR1886" s="1"/>
      <c r="CS1886" s="1"/>
      <c r="CT1886" s="1"/>
      <c r="CU1886" s="1"/>
      <c r="CV1886" s="1"/>
      <c r="CW1886" s="1"/>
      <c r="CX1886" s="1"/>
      <c r="CY1886" s="1"/>
    </row>
    <row r="1887" spans="1:103" hidden="1" x14ac:dyDescent="0.25">
      <c r="A1887" s="1"/>
      <c r="B1887" s="1"/>
      <c r="E1887" s="16" t="s">
        <v>283</v>
      </c>
      <c r="F1887" s="59" t="s">
        <v>284</v>
      </c>
      <c r="G1887" s="17">
        <f>'[1]საერთ. გრანტი (უნდილაშ.)'!D137</f>
        <v>0</v>
      </c>
      <c r="H1887" s="17">
        <f>'[1]საერთ. გრანტი (უნდილაშ.)'!E137</f>
        <v>0</v>
      </c>
      <c r="I1887" s="17">
        <f>'[1]საერთ. გრანტი (უნდილაშ.)'!F137</f>
        <v>0</v>
      </c>
      <c r="J1887" s="17">
        <f>'[1]საერთ. გრანტი (უნდილაშ.)'!G137</f>
        <v>0</v>
      </c>
      <c r="K1887" s="18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  <c r="BR1887" s="1"/>
      <c r="BS1887" s="1"/>
      <c r="BT1887" s="1"/>
      <c r="BU1887" s="1"/>
      <c r="BV1887" s="1"/>
      <c r="BW1887" s="1"/>
      <c r="BX1887" s="1"/>
      <c r="BY1887" s="1"/>
      <c r="BZ1887" s="1"/>
      <c r="CA1887" s="1"/>
      <c r="CB1887" s="1"/>
      <c r="CC1887" s="1"/>
      <c r="CD1887" s="1"/>
      <c r="CE1887" s="1"/>
      <c r="CF1887" s="1"/>
      <c r="CG1887" s="1"/>
      <c r="CH1887" s="1"/>
      <c r="CI1887" s="1"/>
      <c r="CJ1887" s="1"/>
      <c r="CK1887" s="1"/>
      <c r="CL1887" s="1"/>
      <c r="CM1887" s="1"/>
      <c r="CN1887" s="1"/>
      <c r="CO1887" s="1"/>
      <c r="CP1887" s="1"/>
      <c r="CQ1887" s="1"/>
      <c r="CR1887" s="1"/>
      <c r="CS1887" s="1"/>
      <c r="CT1887" s="1"/>
      <c r="CU1887" s="1"/>
      <c r="CV1887" s="1"/>
      <c r="CW1887" s="1"/>
      <c r="CX1887" s="1"/>
      <c r="CY1887" s="1"/>
    </row>
    <row r="1888" spans="1:103" hidden="1" x14ac:dyDescent="0.25">
      <c r="A1888" s="1"/>
      <c r="B1888" s="1"/>
      <c r="E1888" s="16" t="s">
        <v>285</v>
      </c>
      <c r="F1888" s="59" t="s">
        <v>123</v>
      </c>
      <c r="G1888" s="17">
        <f>'[1]საერთ. გრანტი (უნდილაშ.)'!D138</f>
        <v>0</v>
      </c>
      <c r="H1888" s="17">
        <f>'[1]საერთ. გრანტი (უნდილაშ.)'!E138</f>
        <v>0</v>
      </c>
      <c r="I1888" s="17">
        <f>'[1]საერთ. გრანტი (უნდილაშ.)'!F138</f>
        <v>0</v>
      </c>
      <c r="J1888" s="17">
        <f>'[1]საერთ. გრანტი (უნდილაშ.)'!G138</f>
        <v>0</v>
      </c>
      <c r="K1888" s="18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  <c r="BO1888" s="1"/>
      <c r="BP1888" s="1"/>
      <c r="BQ1888" s="1"/>
      <c r="BR1888" s="1"/>
      <c r="BS1888" s="1"/>
      <c r="BT1888" s="1"/>
      <c r="BU1888" s="1"/>
      <c r="BV1888" s="1"/>
      <c r="BW1888" s="1"/>
      <c r="BX1888" s="1"/>
      <c r="BY1888" s="1"/>
      <c r="BZ1888" s="1"/>
      <c r="CA1888" s="1"/>
      <c r="CB1888" s="1"/>
      <c r="CC1888" s="1"/>
      <c r="CD1888" s="1"/>
      <c r="CE1888" s="1"/>
      <c r="CF1888" s="1"/>
      <c r="CG1888" s="1"/>
      <c r="CH1888" s="1"/>
      <c r="CI1888" s="1"/>
      <c r="CJ1888" s="1"/>
      <c r="CK1888" s="1"/>
      <c r="CL1888" s="1"/>
      <c r="CM1888" s="1"/>
      <c r="CN1888" s="1"/>
      <c r="CO1888" s="1"/>
      <c r="CP1888" s="1"/>
      <c r="CQ1888" s="1"/>
      <c r="CR1888" s="1"/>
      <c r="CS1888" s="1"/>
      <c r="CT1888" s="1"/>
      <c r="CU1888" s="1"/>
      <c r="CV1888" s="1"/>
      <c r="CW1888" s="1"/>
      <c r="CX1888" s="1"/>
      <c r="CY1888" s="1"/>
    </row>
    <row r="1889" spans="1:103" ht="30" hidden="1" x14ac:dyDescent="0.25">
      <c r="A1889" s="1"/>
      <c r="B1889" s="1"/>
      <c r="E1889" s="16" t="s">
        <v>286</v>
      </c>
      <c r="F1889" s="59" t="s">
        <v>287</v>
      </c>
      <c r="G1889" s="17">
        <f>'[1]საერთ. გრანტი (უნდილაშ.)'!D139</f>
        <v>0</v>
      </c>
      <c r="H1889" s="17">
        <f>'[1]საერთ. გრანტი (უნდილაშ.)'!E139</f>
        <v>0</v>
      </c>
      <c r="I1889" s="17">
        <f>'[1]საერთ. გრანტი (უნდილაშ.)'!F139</f>
        <v>0</v>
      </c>
      <c r="J1889" s="17">
        <f>'[1]საერთ. გრანტი (უნდილაშ.)'!G139</f>
        <v>0</v>
      </c>
      <c r="K1889" s="18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  <c r="BO1889" s="1"/>
      <c r="BP1889" s="1"/>
      <c r="BQ1889" s="1"/>
      <c r="BR1889" s="1"/>
      <c r="BS1889" s="1"/>
      <c r="BT1889" s="1"/>
      <c r="BU1889" s="1"/>
      <c r="BV1889" s="1"/>
      <c r="BW1889" s="1"/>
      <c r="BX1889" s="1"/>
      <c r="BY1889" s="1"/>
      <c r="BZ1889" s="1"/>
      <c r="CA1889" s="1"/>
      <c r="CB1889" s="1"/>
      <c r="CC1889" s="1"/>
      <c r="CD1889" s="1"/>
      <c r="CE1889" s="1"/>
      <c r="CF1889" s="1"/>
      <c r="CG1889" s="1"/>
      <c r="CH1889" s="1"/>
      <c r="CI1889" s="1"/>
      <c r="CJ1889" s="1"/>
      <c r="CK1889" s="1"/>
      <c r="CL1889" s="1"/>
      <c r="CM1889" s="1"/>
      <c r="CN1889" s="1"/>
      <c r="CO1889" s="1"/>
      <c r="CP1889" s="1"/>
      <c r="CQ1889" s="1"/>
      <c r="CR1889" s="1"/>
      <c r="CS1889" s="1"/>
      <c r="CT1889" s="1"/>
      <c r="CU1889" s="1"/>
      <c r="CV1889" s="1"/>
      <c r="CW1889" s="1"/>
      <c r="CX1889" s="1"/>
      <c r="CY1889" s="1"/>
    </row>
    <row r="1890" spans="1:103" ht="15.75" hidden="1" x14ac:dyDescent="0.25">
      <c r="A1890" s="1"/>
      <c r="B1890" s="1"/>
      <c r="E1890" s="61" t="s">
        <v>288</v>
      </c>
      <c r="F1890" s="59" t="s">
        <v>289</v>
      </c>
      <c r="G1890" s="17">
        <f>'[1]საერთ. გრანტი (უნდილაშ.)'!D140</f>
        <v>0</v>
      </c>
      <c r="H1890" s="17">
        <f>'[1]საერთ. გრანტი (უნდილაშ.)'!E140</f>
        <v>0</v>
      </c>
      <c r="I1890" s="17">
        <f>'[1]საერთ. გრანტი (უნდილაშ.)'!F140</f>
        <v>0</v>
      </c>
      <c r="J1890" s="17">
        <f>'[1]საერთ. გრანტი (უნდილაშ.)'!G140</f>
        <v>0</v>
      </c>
      <c r="K1890" s="18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  <c r="BO1890" s="1"/>
      <c r="BP1890" s="1"/>
      <c r="BQ1890" s="1"/>
      <c r="BR1890" s="1"/>
      <c r="BS1890" s="1"/>
      <c r="BT1890" s="1"/>
      <c r="BU1890" s="1"/>
      <c r="BV1890" s="1"/>
      <c r="BW1890" s="1"/>
      <c r="BX1890" s="1"/>
      <c r="BY1890" s="1"/>
      <c r="BZ1890" s="1"/>
      <c r="CA1890" s="1"/>
      <c r="CB1890" s="1"/>
      <c r="CC1890" s="1"/>
      <c r="CD1890" s="1"/>
      <c r="CE1890" s="1"/>
      <c r="CF1890" s="1"/>
      <c r="CG1890" s="1"/>
      <c r="CH1890" s="1"/>
      <c r="CI1890" s="1"/>
      <c r="CJ1890" s="1"/>
      <c r="CK1890" s="1"/>
      <c r="CL1890" s="1"/>
      <c r="CM1890" s="1"/>
      <c r="CN1890" s="1"/>
      <c r="CO1890" s="1"/>
      <c r="CP1890" s="1"/>
      <c r="CQ1890" s="1"/>
      <c r="CR1890" s="1"/>
      <c r="CS1890" s="1"/>
      <c r="CT1890" s="1"/>
      <c r="CU1890" s="1"/>
      <c r="CV1890" s="1"/>
      <c r="CW1890" s="1"/>
      <c r="CX1890" s="1"/>
      <c r="CY1890" s="1"/>
    </row>
    <row r="1891" spans="1:103" ht="15.75" hidden="1" x14ac:dyDescent="0.25">
      <c r="A1891" s="1"/>
      <c r="B1891" s="1"/>
      <c r="E1891" s="61" t="s">
        <v>290</v>
      </c>
      <c r="F1891" s="59" t="s">
        <v>291</v>
      </c>
      <c r="G1891" s="17">
        <f>'[1]საერთ. გრანტი (უნდილაშ.)'!D141</f>
        <v>0</v>
      </c>
      <c r="H1891" s="17">
        <f>'[1]საერთ. გრანტი (უნდილაშ.)'!E141</f>
        <v>0</v>
      </c>
      <c r="I1891" s="17">
        <f>'[1]საერთ. გრანტი (უნდილაშ.)'!F141</f>
        <v>0</v>
      </c>
      <c r="J1891" s="17">
        <f>'[1]საერთ. გრანტი (უნდილაშ.)'!G141</f>
        <v>0</v>
      </c>
      <c r="K1891" s="18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  <c r="BR1891" s="1"/>
      <c r="BS1891" s="1"/>
      <c r="BT1891" s="1"/>
      <c r="BU1891" s="1"/>
      <c r="BV1891" s="1"/>
      <c r="BW1891" s="1"/>
      <c r="BX1891" s="1"/>
      <c r="BY1891" s="1"/>
      <c r="BZ1891" s="1"/>
      <c r="CA1891" s="1"/>
      <c r="CB1891" s="1"/>
      <c r="CC1891" s="1"/>
      <c r="CD1891" s="1"/>
      <c r="CE1891" s="1"/>
      <c r="CF1891" s="1"/>
      <c r="CG1891" s="1"/>
      <c r="CH1891" s="1"/>
      <c r="CI1891" s="1"/>
      <c r="CJ1891" s="1"/>
      <c r="CK1891" s="1"/>
      <c r="CL1891" s="1"/>
      <c r="CM1891" s="1"/>
      <c r="CN1891" s="1"/>
      <c r="CO1891" s="1"/>
      <c r="CP1891" s="1"/>
      <c r="CQ1891" s="1"/>
      <c r="CR1891" s="1"/>
      <c r="CS1891" s="1"/>
      <c r="CT1891" s="1"/>
      <c r="CU1891" s="1"/>
      <c r="CV1891" s="1"/>
      <c r="CW1891" s="1"/>
      <c r="CX1891" s="1"/>
      <c r="CY1891" s="1"/>
    </row>
    <row r="1892" spans="1:103" ht="15.75" hidden="1" x14ac:dyDescent="0.25">
      <c r="A1892" s="1"/>
      <c r="B1892" s="1"/>
      <c r="E1892" s="61" t="s">
        <v>292</v>
      </c>
      <c r="F1892" s="59" t="s">
        <v>293</v>
      </c>
      <c r="G1892" s="17">
        <f>'[1]საერთ. გრანტი (უნდილაშ.)'!D142</f>
        <v>0</v>
      </c>
      <c r="H1892" s="17">
        <f>'[1]საერთ. გრანტი (უნდილაშ.)'!E142</f>
        <v>0</v>
      </c>
      <c r="I1892" s="17">
        <f>'[1]საერთ. გრანტი (უნდილაშ.)'!F142</f>
        <v>0</v>
      </c>
      <c r="J1892" s="17">
        <f>'[1]საერთ. გრანტი (უნდილაშ.)'!G142</f>
        <v>0</v>
      </c>
      <c r="K1892" s="18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  <c r="BM1892" s="1"/>
      <c r="BN1892" s="1"/>
      <c r="BO1892" s="1"/>
      <c r="BP1892" s="1"/>
      <c r="BQ1892" s="1"/>
      <c r="BR1892" s="1"/>
      <c r="BS1892" s="1"/>
      <c r="BT1892" s="1"/>
      <c r="BU1892" s="1"/>
      <c r="BV1892" s="1"/>
      <c r="BW1892" s="1"/>
      <c r="BX1892" s="1"/>
      <c r="BY1892" s="1"/>
      <c r="BZ1892" s="1"/>
      <c r="CA1892" s="1"/>
      <c r="CB1892" s="1"/>
      <c r="CC1892" s="1"/>
      <c r="CD1892" s="1"/>
      <c r="CE1892" s="1"/>
      <c r="CF1892" s="1"/>
      <c r="CG1892" s="1"/>
      <c r="CH1892" s="1"/>
      <c r="CI1892" s="1"/>
      <c r="CJ1892" s="1"/>
      <c r="CK1892" s="1"/>
      <c r="CL1892" s="1"/>
      <c r="CM1892" s="1"/>
      <c r="CN1892" s="1"/>
      <c r="CO1892" s="1"/>
      <c r="CP1892" s="1"/>
      <c r="CQ1892" s="1"/>
      <c r="CR1892" s="1"/>
      <c r="CS1892" s="1"/>
      <c r="CT1892" s="1"/>
      <c r="CU1892" s="1"/>
      <c r="CV1892" s="1"/>
      <c r="CW1892" s="1"/>
      <c r="CX1892" s="1"/>
      <c r="CY1892" s="1"/>
    </row>
    <row r="1893" spans="1:103" ht="15.75" hidden="1" x14ac:dyDescent="0.25">
      <c r="A1893" s="1"/>
      <c r="B1893" s="1"/>
      <c r="E1893" s="61" t="s">
        <v>294</v>
      </c>
      <c r="F1893" s="59" t="s">
        <v>295</v>
      </c>
      <c r="G1893" s="17">
        <f>'[1]საერთ. გრანტი (უნდილაშ.)'!D143</f>
        <v>0</v>
      </c>
      <c r="H1893" s="17">
        <f>'[1]საერთ. გრანტი (უნდილაშ.)'!E143</f>
        <v>0</v>
      </c>
      <c r="I1893" s="17">
        <f>'[1]საერთ. გრანტი (უნდილაშ.)'!F143</f>
        <v>0</v>
      </c>
      <c r="J1893" s="17">
        <f>'[1]საერთ. გრანტი (უნდილაშ.)'!G143</f>
        <v>0</v>
      </c>
      <c r="K1893" s="18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  <c r="BM1893" s="1"/>
      <c r="BN1893" s="1"/>
      <c r="BO1893" s="1"/>
      <c r="BP1893" s="1"/>
      <c r="BQ1893" s="1"/>
      <c r="BR1893" s="1"/>
      <c r="BS1893" s="1"/>
      <c r="BT1893" s="1"/>
      <c r="BU1893" s="1"/>
      <c r="BV1893" s="1"/>
      <c r="BW1893" s="1"/>
      <c r="BX1893" s="1"/>
      <c r="BY1893" s="1"/>
      <c r="BZ1893" s="1"/>
      <c r="CA1893" s="1"/>
      <c r="CB1893" s="1"/>
      <c r="CC1893" s="1"/>
      <c r="CD1893" s="1"/>
      <c r="CE1893" s="1"/>
      <c r="CF1893" s="1"/>
      <c r="CG1893" s="1"/>
      <c r="CH1893" s="1"/>
      <c r="CI1893" s="1"/>
      <c r="CJ1893" s="1"/>
      <c r="CK1893" s="1"/>
      <c r="CL1893" s="1"/>
      <c r="CM1893" s="1"/>
      <c r="CN1893" s="1"/>
      <c r="CO1893" s="1"/>
      <c r="CP1893" s="1"/>
      <c r="CQ1893" s="1"/>
      <c r="CR1893" s="1"/>
      <c r="CS1893" s="1"/>
      <c r="CT1893" s="1"/>
      <c r="CU1893" s="1"/>
      <c r="CV1893" s="1"/>
      <c r="CW1893" s="1"/>
      <c r="CX1893" s="1"/>
      <c r="CY1893" s="1"/>
    </row>
    <row r="1894" spans="1:103" ht="15.75" hidden="1" x14ac:dyDescent="0.25">
      <c r="A1894" s="1"/>
      <c r="B1894" s="1"/>
      <c r="E1894" s="61" t="s">
        <v>296</v>
      </c>
      <c r="F1894" s="22" t="s">
        <v>297</v>
      </c>
      <c r="G1894" s="17">
        <f>'[1]საერთ. გრანტი (უნდილაშ.)'!D144</f>
        <v>0</v>
      </c>
      <c r="H1894" s="17">
        <f>'[1]საერთ. გრანტი (უნდილაშ.)'!E144</f>
        <v>0</v>
      </c>
      <c r="I1894" s="17">
        <f>'[1]საერთ. გრანტი (უნდილაშ.)'!F144</f>
        <v>0</v>
      </c>
      <c r="J1894" s="17">
        <f>'[1]საერთ. გრანტი (უნდილაშ.)'!G144</f>
        <v>0</v>
      </c>
      <c r="K1894" s="18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  <c r="BO1894" s="1"/>
      <c r="BP1894" s="1"/>
      <c r="BQ1894" s="1"/>
      <c r="BR1894" s="1"/>
      <c r="BS1894" s="1"/>
      <c r="BT1894" s="1"/>
      <c r="BU1894" s="1"/>
      <c r="BV1894" s="1"/>
      <c r="BW1894" s="1"/>
      <c r="BX1894" s="1"/>
      <c r="BY1894" s="1"/>
      <c r="BZ1894" s="1"/>
      <c r="CA1894" s="1"/>
      <c r="CB1894" s="1"/>
      <c r="CC1894" s="1"/>
      <c r="CD1894" s="1"/>
      <c r="CE1894" s="1"/>
      <c r="CF1894" s="1"/>
      <c r="CG1894" s="1"/>
      <c r="CH1894" s="1"/>
      <c r="CI1894" s="1"/>
      <c r="CJ1894" s="1"/>
      <c r="CK1894" s="1"/>
      <c r="CL1894" s="1"/>
      <c r="CM1894" s="1"/>
      <c r="CN1894" s="1"/>
      <c r="CO1894" s="1"/>
      <c r="CP1894" s="1"/>
      <c r="CQ1894" s="1"/>
      <c r="CR1894" s="1"/>
      <c r="CS1894" s="1"/>
      <c r="CT1894" s="1"/>
      <c r="CU1894" s="1"/>
      <c r="CV1894" s="1"/>
      <c r="CW1894" s="1"/>
      <c r="CX1894" s="1"/>
      <c r="CY1894" s="1"/>
    </row>
    <row r="1895" spans="1:103" ht="15.75" hidden="1" x14ac:dyDescent="0.25">
      <c r="A1895" s="1"/>
      <c r="B1895" s="1"/>
      <c r="E1895" s="62">
        <v>33.18</v>
      </c>
      <c r="F1895" s="63" t="s">
        <v>298</v>
      </c>
      <c r="G1895" s="17">
        <f>'[1]საერთ. გრანტი (უნდილაშ.)'!D145</f>
        <v>0</v>
      </c>
      <c r="H1895" s="17">
        <f>'[1]საერთ. გრანტი (უნდილაშ.)'!E145</f>
        <v>0</v>
      </c>
      <c r="I1895" s="17">
        <f>'[1]საერთ. გრანტი (უნდილაშ.)'!F145</f>
        <v>0</v>
      </c>
      <c r="J1895" s="17">
        <f>'[1]საერთ. გრანტი (უნდილაშ.)'!G145</f>
        <v>0</v>
      </c>
      <c r="K1895" s="18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  <c r="BR1895" s="1"/>
      <c r="BS1895" s="1"/>
      <c r="BT1895" s="1"/>
      <c r="BU1895" s="1"/>
      <c r="BV1895" s="1"/>
      <c r="BW1895" s="1"/>
      <c r="BX1895" s="1"/>
      <c r="BY1895" s="1"/>
      <c r="BZ1895" s="1"/>
      <c r="CA1895" s="1"/>
      <c r="CB1895" s="1"/>
      <c r="CC1895" s="1"/>
      <c r="CD1895" s="1"/>
      <c r="CE1895" s="1"/>
      <c r="CF1895" s="1"/>
      <c r="CG1895" s="1"/>
      <c r="CH1895" s="1"/>
      <c r="CI1895" s="1"/>
      <c r="CJ1895" s="1"/>
      <c r="CK1895" s="1"/>
      <c r="CL1895" s="1"/>
      <c r="CM1895" s="1"/>
      <c r="CN1895" s="1"/>
      <c r="CO1895" s="1"/>
      <c r="CP1895" s="1"/>
      <c r="CQ1895" s="1"/>
      <c r="CR1895" s="1"/>
      <c r="CS1895" s="1"/>
      <c r="CT1895" s="1"/>
      <c r="CU1895" s="1"/>
      <c r="CV1895" s="1"/>
      <c r="CW1895" s="1"/>
      <c r="CX1895" s="1"/>
      <c r="CY1895" s="1"/>
    </row>
    <row r="1896" spans="1:103" s="28" customFormat="1" hidden="1" x14ac:dyDescent="0.25">
      <c r="E1896" s="64"/>
      <c r="F1896" s="65" t="s">
        <v>35</v>
      </c>
      <c r="G1896" s="17">
        <f>'[1]საერთ. გრანტი (უნდილაშ.)'!D146</f>
        <v>0</v>
      </c>
      <c r="H1896" s="17">
        <f>'[1]საერთ. გრანტი (უნდილაშ.)'!E146</f>
        <v>0</v>
      </c>
      <c r="I1896" s="17">
        <f>'[1]საერთ. გრანტი (უნდილაშ.)'!F146</f>
        <v>0</v>
      </c>
      <c r="J1896" s="17">
        <f>'[1]საერთ. გრანტი (უნდილაშ.)'!G146</f>
        <v>0</v>
      </c>
      <c r="K1896" s="18"/>
    </row>
    <row r="1897" spans="1:103" ht="21.75" customHeight="1" x14ac:dyDescent="0.25">
      <c r="C1897" s="1" t="s">
        <v>1</v>
      </c>
      <c r="E1897" s="2"/>
      <c r="F1897" s="23" t="s">
        <v>29</v>
      </c>
      <c r="G1897" s="24"/>
      <c r="H1897" s="26"/>
      <c r="I1897" s="26"/>
      <c r="J1897" s="26"/>
      <c r="K1897" s="27"/>
      <c r="L1897" s="1"/>
      <c r="M1897" s="1"/>
      <c r="N1897" s="1"/>
      <c r="O1897" s="1"/>
      <c r="P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  <c r="BO1897" s="1"/>
      <c r="BP1897" s="1"/>
      <c r="BQ1897" s="1"/>
      <c r="BR1897" s="1"/>
      <c r="BS1897" s="1"/>
      <c r="BT1897" s="1"/>
      <c r="BU1897" s="1"/>
      <c r="BV1897" s="1"/>
      <c r="BW1897" s="1"/>
      <c r="BX1897" s="1"/>
      <c r="BY1897" s="1"/>
      <c r="BZ1897" s="1"/>
      <c r="CA1897" s="1"/>
      <c r="CB1897" s="1"/>
      <c r="CC1897" s="1"/>
      <c r="CD1897" s="1"/>
      <c r="CE1897" s="1"/>
      <c r="CF1897" s="1"/>
      <c r="CG1897" s="1"/>
      <c r="CH1897" s="1"/>
      <c r="CI1897" s="1"/>
      <c r="CJ1897" s="1"/>
      <c r="CK1897" s="1"/>
      <c r="CL1897" s="1"/>
      <c r="CM1897" s="1"/>
      <c r="CN1897" s="1"/>
      <c r="CO1897" s="1"/>
      <c r="CP1897" s="1"/>
      <c r="CQ1897" s="1"/>
      <c r="CR1897" s="1"/>
      <c r="CS1897" s="1"/>
      <c r="CT1897" s="1"/>
      <c r="CU1897" s="1"/>
      <c r="CV1897" s="1"/>
      <c r="CW1897" s="1"/>
      <c r="CX1897" s="1"/>
      <c r="CY1897" s="1"/>
    </row>
    <row r="1898" spans="1:103" hidden="1" x14ac:dyDescent="0.25">
      <c r="A1898" s="1"/>
      <c r="B1898" s="1"/>
      <c r="E1898" s="44"/>
      <c r="F1898" s="66" t="s">
        <v>61</v>
      </c>
      <c r="G1898" s="17">
        <f>G2042+G2186+G2330+G2474+G2618</f>
        <v>2153430</v>
      </c>
      <c r="H1898" s="17">
        <f t="shared" ref="H1898:J1898" si="52">H2042+H2186+H2330+H2474+H2618</f>
        <v>0</v>
      </c>
      <c r="I1898" s="17">
        <f t="shared" si="52"/>
        <v>0</v>
      </c>
      <c r="J1898" s="17">
        <f t="shared" si="52"/>
        <v>2153430</v>
      </c>
      <c r="K1898" s="18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  <c r="BO1898" s="1"/>
      <c r="BP1898" s="1"/>
      <c r="BQ1898" s="1"/>
      <c r="BR1898" s="1"/>
      <c r="BS1898" s="1"/>
      <c r="BT1898" s="1"/>
      <c r="BU1898" s="1"/>
      <c r="BV1898" s="1"/>
      <c r="BW1898" s="1"/>
      <c r="BX1898" s="1"/>
      <c r="BY1898" s="1"/>
      <c r="BZ1898" s="1"/>
      <c r="CA1898" s="1"/>
      <c r="CB1898" s="1"/>
      <c r="CC1898" s="1"/>
      <c r="CD1898" s="1"/>
      <c r="CE1898" s="1"/>
      <c r="CF1898" s="1"/>
      <c r="CG1898" s="1"/>
      <c r="CH1898" s="1"/>
      <c r="CI1898" s="1"/>
      <c r="CJ1898" s="1"/>
      <c r="CK1898" s="1"/>
      <c r="CL1898" s="1"/>
      <c r="CM1898" s="1"/>
      <c r="CN1898" s="1"/>
      <c r="CO1898" s="1"/>
      <c r="CP1898" s="1"/>
      <c r="CQ1898" s="1"/>
      <c r="CR1898" s="1"/>
      <c r="CS1898" s="1"/>
      <c r="CT1898" s="1"/>
      <c r="CU1898" s="1"/>
      <c r="CV1898" s="1"/>
      <c r="CW1898" s="1"/>
      <c r="CX1898" s="1"/>
      <c r="CY1898" s="1"/>
    </row>
    <row r="1899" spans="1:103" hidden="1" x14ac:dyDescent="0.25">
      <c r="A1899" s="1"/>
      <c r="B1899" s="1"/>
      <c r="E1899" s="16"/>
      <c r="F1899" s="30" t="s">
        <v>42</v>
      </c>
      <c r="G1899" s="17">
        <f t="shared" ref="G1899:J1914" si="53">G2043+G2187+G2331+G2475+G2619</f>
        <v>34343500</v>
      </c>
      <c r="H1899" s="17">
        <f t="shared" si="53"/>
        <v>0</v>
      </c>
      <c r="I1899" s="17">
        <f t="shared" si="53"/>
        <v>0</v>
      </c>
      <c r="J1899" s="17">
        <f t="shared" si="53"/>
        <v>34343500</v>
      </c>
      <c r="K1899" s="18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  <c r="BO1899" s="1"/>
      <c r="BP1899" s="1"/>
      <c r="BQ1899" s="1"/>
      <c r="BR1899" s="1"/>
      <c r="BS1899" s="1"/>
      <c r="BT1899" s="1"/>
      <c r="BU1899" s="1"/>
      <c r="BV1899" s="1"/>
      <c r="BW1899" s="1"/>
      <c r="BX1899" s="1"/>
      <c r="BY1899" s="1"/>
      <c r="BZ1899" s="1"/>
      <c r="CA1899" s="1"/>
      <c r="CB1899" s="1"/>
      <c r="CC1899" s="1"/>
      <c r="CD1899" s="1"/>
      <c r="CE1899" s="1"/>
      <c r="CF1899" s="1"/>
      <c r="CG1899" s="1"/>
      <c r="CH1899" s="1"/>
      <c r="CI1899" s="1"/>
      <c r="CJ1899" s="1"/>
      <c r="CK1899" s="1"/>
      <c r="CL1899" s="1"/>
      <c r="CM1899" s="1"/>
      <c r="CN1899" s="1"/>
      <c r="CO1899" s="1"/>
      <c r="CP1899" s="1"/>
      <c r="CQ1899" s="1"/>
      <c r="CR1899" s="1"/>
      <c r="CS1899" s="1"/>
      <c r="CT1899" s="1"/>
      <c r="CU1899" s="1"/>
      <c r="CV1899" s="1"/>
      <c r="CW1899" s="1"/>
      <c r="CX1899" s="1"/>
      <c r="CY1899" s="1"/>
    </row>
    <row r="1900" spans="1:103" hidden="1" x14ac:dyDescent="0.25">
      <c r="A1900" s="1"/>
      <c r="B1900" s="1"/>
      <c r="E1900" s="16"/>
      <c r="F1900" s="45" t="s">
        <v>62</v>
      </c>
      <c r="G1900" s="17">
        <f t="shared" si="53"/>
        <v>34343500</v>
      </c>
      <c r="H1900" s="17">
        <f t="shared" si="53"/>
        <v>0</v>
      </c>
      <c r="I1900" s="17">
        <f t="shared" si="53"/>
        <v>0</v>
      </c>
      <c r="J1900" s="17">
        <f t="shared" si="53"/>
        <v>34343500</v>
      </c>
      <c r="K1900" s="18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  <c r="BM1900" s="1"/>
      <c r="BN1900" s="1"/>
      <c r="BO1900" s="1"/>
      <c r="BP1900" s="1"/>
      <c r="BQ1900" s="1"/>
      <c r="BR1900" s="1"/>
      <c r="BS1900" s="1"/>
      <c r="BT1900" s="1"/>
      <c r="BU1900" s="1"/>
      <c r="BV1900" s="1"/>
      <c r="BW1900" s="1"/>
      <c r="BX1900" s="1"/>
      <c r="BY1900" s="1"/>
      <c r="BZ1900" s="1"/>
      <c r="CA1900" s="1"/>
      <c r="CB1900" s="1"/>
      <c r="CC1900" s="1"/>
      <c r="CD1900" s="1"/>
      <c r="CE1900" s="1"/>
      <c r="CF1900" s="1"/>
      <c r="CG1900" s="1"/>
      <c r="CH1900" s="1"/>
      <c r="CI1900" s="1"/>
      <c r="CJ1900" s="1"/>
      <c r="CK1900" s="1"/>
      <c r="CL1900" s="1"/>
      <c r="CM1900" s="1"/>
      <c r="CN1900" s="1"/>
      <c r="CO1900" s="1"/>
      <c r="CP1900" s="1"/>
      <c r="CQ1900" s="1"/>
      <c r="CR1900" s="1"/>
      <c r="CS1900" s="1"/>
      <c r="CT1900" s="1"/>
      <c r="CU1900" s="1"/>
      <c r="CV1900" s="1"/>
      <c r="CW1900" s="1"/>
      <c r="CX1900" s="1"/>
      <c r="CY1900" s="1"/>
    </row>
    <row r="1901" spans="1:103" hidden="1" x14ac:dyDescent="0.25">
      <c r="A1901" s="1"/>
      <c r="B1901" s="1"/>
      <c r="E1901" s="16"/>
      <c r="F1901" s="45" t="s">
        <v>63</v>
      </c>
      <c r="G1901" s="17">
        <f t="shared" si="53"/>
        <v>0</v>
      </c>
      <c r="H1901" s="17">
        <f t="shared" si="53"/>
        <v>0</v>
      </c>
      <c r="I1901" s="17">
        <f t="shared" si="53"/>
        <v>0</v>
      </c>
      <c r="J1901" s="17">
        <f t="shared" si="53"/>
        <v>0</v>
      </c>
      <c r="K1901" s="18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  <c r="BM1901" s="1"/>
      <c r="BN1901" s="1"/>
      <c r="BO1901" s="1"/>
      <c r="BP1901" s="1"/>
      <c r="BQ1901" s="1"/>
      <c r="BR1901" s="1"/>
      <c r="BS1901" s="1"/>
      <c r="BT1901" s="1"/>
      <c r="BU1901" s="1"/>
      <c r="BV1901" s="1"/>
      <c r="BW1901" s="1"/>
      <c r="BX1901" s="1"/>
      <c r="BY1901" s="1"/>
      <c r="BZ1901" s="1"/>
      <c r="CA1901" s="1"/>
      <c r="CB1901" s="1"/>
      <c r="CC1901" s="1"/>
      <c r="CD1901" s="1"/>
      <c r="CE1901" s="1"/>
      <c r="CF1901" s="1"/>
      <c r="CG1901" s="1"/>
      <c r="CH1901" s="1"/>
      <c r="CI1901" s="1"/>
      <c r="CJ1901" s="1"/>
      <c r="CK1901" s="1"/>
      <c r="CL1901" s="1"/>
      <c r="CM1901" s="1"/>
      <c r="CN1901" s="1"/>
      <c r="CO1901" s="1"/>
      <c r="CP1901" s="1"/>
      <c r="CQ1901" s="1"/>
      <c r="CR1901" s="1"/>
      <c r="CS1901" s="1"/>
      <c r="CT1901" s="1"/>
      <c r="CU1901" s="1"/>
      <c r="CV1901" s="1"/>
      <c r="CW1901" s="1"/>
      <c r="CX1901" s="1"/>
      <c r="CY1901" s="1"/>
    </row>
    <row r="1902" spans="1:103" hidden="1" x14ac:dyDescent="0.25">
      <c r="A1902" s="1"/>
      <c r="B1902" s="1"/>
      <c r="E1902" s="16"/>
      <c r="F1902" s="45" t="s">
        <v>11</v>
      </c>
      <c r="G1902" s="17">
        <f t="shared" si="53"/>
        <v>0</v>
      </c>
      <c r="H1902" s="17">
        <f t="shared" si="53"/>
        <v>0</v>
      </c>
      <c r="I1902" s="17">
        <f t="shared" si="53"/>
        <v>0</v>
      </c>
      <c r="J1902" s="17">
        <f t="shared" si="53"/>
        <v>0</v>
      </c>
      <c r="K1902" s="18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  <c r="BM1902" s="1"/>
      <c r="BN1902" s="1"/>
      <c r="BO1902" s="1"/>
      <c r="BP1902" s="1"/>
      <c r="BQ1902" s="1"/>
      <c r="BR1902" s="1"/>
      <c r="BS1902" s="1"/>
      <c r="BT1902" s="1"/>
      <c r="BU1902" s="1"/>
      <c r="BV1902" s="1"/>
      <c r="BW1902" s="1"/>
      <c r="BX1902" s="1"/>
      <c r="BY1902" s="1"/>
      <c r="BZ1902" s="1"/>
      <c r="CA1902" s="1"/>
      <c r="CB1902" s="1"/>
      <c r="CC1902" s="1"/>
      <c r="CD1902" s="1"/>
      <c r="CE1902" s="1"/>
      <c r="CF1902" s="1"/>
      <c r="CG1902" s="1"/>
      <c r="CH1902" s="1"/>
      <c r="CI1902" s="1"/>
      <c r="CJ1902" s="1"/>
      <c r="CK1902" s="1"/>
      <c r="CL1902" s="1"/>
      <c r="CM1902" s="1"/>
      <c r="CN1902" s="1"/>
      <c r="CO1902" s="1"/>
      <c r="CP1902" s="1"/>
      <c r="CQ1902" s="1"/>
      <c r="CR1902" s="1"/>
      <c r="CS1902" s="1"/>
      <c r="CT1902" s="1"/>
      <c r="CU1902" s="1"/>
      <c r="CV1902" s="1"/>
      <c r="CW1902" s="1"/>
      <c r="CX1902" s="1"/>
      <c r="CY1902" s="1"/>
    </row>
    <row r="1903" spans="1:103" hidden="1" x14ac:dyDescent="0.25">
      <c r="A1903" s="1"/>
      <c r="B1903" s="1"/>
      <c r="E1903" s="46"/>
      <c r="F1903" s="47" t="s">
        <v>5</v>
      </c>
      <c r="G1903" s="17">
        <f t="shared" si="53"/>
        <v>36496930</v>
      </c>
      <c r="H1903" s="17">
        <f t="shared" si="53"/>
        <v>0</v>
      </c>
      <c r="I1903" s="17">
        <f t="shared" si="53"/>
        <v>0</v>
      </c>
      <c r="J1903" s="17">
        <f t="shared" si="53"/>
        <v>36496930</v>
      </c>
      <c r="K1903" s="18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  <c r="BM1903" s="1"/>
      <c r="BN1903" s="1"/>
      <c r="BO1903" s="1"/>
      <c r="BP1903" s="1"/>
      <c r="BQ1903" s="1"/>
      <c r="BR1903" s="1"/>
      <c r="BS1903" s="1"/>
      <c r="BT1903" s="1"/>
      <c r="BU1903" s="1"/>
      <c r="BV1903" s="1"/>
      <c r="BW1903" s="1"/>
      <c r="BX1903" s="1"/>
      <c r="BY1903" s="1"/>
      <c r="BZ1903" s="1"/>
      <c r="CA1903" s="1"/>
      <c r="CB1903" s="1"/>
      <c r="CC1903" s="1"/>
      <c r="CD1903" s="1"/>
      <c r="CE1903" s="1"/>
      <c r="CF1903" s="1"/>
      <c r="CG1903" s="1"/>
      <c r="CH1903" s="1"/>
      <c r="CI1903" s="1"/>
      <c r="CJ1903" s="1"/>
      <c r="CK1903" s="1"/>
      <c r="CL1903" s="1"/>
      <c r="CM1903" s="1"/>
      <c r="CN1903" s="1"/>
      <c r="CO1903" s="1"/>
      <c r="CP1903" s="1"/>
      <c r="CQ1903" s="1"/>
      <c r="CR1903" s="1"/>
      <c r="CS1903" s="1"/>
      <c r="CT1903" s="1"/>
      <c r="CU1903" s="1"/>
      <c r="CV1903" s="1"/>
      <c r="CW1903" s="1"/>
      <c r="CX1903" s="1"/>
      <c r="CY1903" s="1"/>
    </row>
    <row r="1904" spans="1:103" ht="21.75" customHeight="1" x14ac:dyDescent="0.25">
      <c r="C1904" s="1" t="s">
        <v>1</v>
      </c>
      <c r="E1904" s="16"/>
      <c r="F1904" s="71" t="s">
        <v>6</v>
      </c>
      <c r="G1904" s="17">
        <f t="shared" si="53"/>
        <v>34339000</v>
      </c>
      <c r="H1904" s="17">
        <f t="shared" si="53"/>
        <v>0</v>
      </c>
      <c r="I1904" s="17">
        <f t="shared" si="53"/>
        <v>0</v>
      </c>
      <c r="J1904" s="17">
        <f t="shared" si="53"/>
        <v>34339000</v>
      </c>
      <c r="K1904" s="24"/>
      <c r="L1904" s="24"/>
      <c r="M1904" s="1"/>
      <c r="N1904" s="1"/>
      <c r="O1904" s="1"/>
      <c r="P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  <c r="BO1904" s="1"/>
      <c r="BP1904" s="1"/>
      <c r="BQ1904" s="1"/>
      <c r="BR1904" s="1"/>
      <c r="BS1904" s="1"/>
      <c r="BT1904" s="1"/>
      <c r="BU1904" s="1"/>
      <c r="BV1904" s="1"/>
      <c r="BW1904" s="1"/>
      <c r="BX1904" s="1"/>
      <c r="BY1904" s="1"/>
      <c r="BZ1904" s="1"/>
      <c r="CA1904" s="1"/>
      <c r="CB1904" s="1"/>
      <c r="CC1904" s="1"/>
      <c r="CD1904" s="1"/>
      <c r="CE1904" s="1"/>
      <c r="CF1904" s="1"/>
      <c r="CG1904" s="1"/>
      <c r="CH1904" s="1"/>
      <c r="CI1904" s="1"/>
      <c r="CJ1904" s="1"/>
      <c r="CK1904" s="1"/>
      <c r="CL1904" s="1"/>
      <c r="CM1904" s="1"/>
      <c r="CN1904" s="1"/>
      <c r="CO1904" s="1"/>
      <c r="CP1904" s="1"/>
      <c r="CQ1904" s="1"/>
      <c r="CR1904" s="1"/>
      <c r="CS1904" s="1"/>
      <c r="CT1904" s="1"/>
      <c r="CU1904" s="1"/>
      <c r="CV1904" s="1"/>
      <c r="CW1904" s="1"/>
      <c r="CX1904" s="1"/>
      <c r="CY1904" s="1"/>
    </row>
    <row r="1905" spans="1:103" x14ac:dyDescent="0.25">
      <c r="C1905" s="1" t="s">
        <v>1</v>
      </c>
      <c r="E1905" s="16">
        <v>2</v>
      </c>
      <c r="F1905" s="19" t="s">
        <v>7</v>
      </c>
      <c r="G1905" s="17">
        <f t="shared" si="53"/>
        <v>30714000</v>
      </c>
      <c r="H1905" s="17">
        <f t="shared" si="53"/>
        <v>0</v>
      </c>
      <c r="I1905" s="17">
        <f t="shared" si="53"/>
        <v>0</v>
      </c>
      <c r="J1905" s="17">
        <f t="shared" si="53"/>
        <v>30714000</v>
      </c>
      <c r="K1905" s="24"/>
      <c r="L1905" s="24"/>
      <c r="M1905" s="1"/>
      <c r="N1905" s="1"/>
      <c r="O1905" s="1"/>
      <c r="P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  <c r="BO1905" s="1"/>
      <c r="BP1905" s="1"/>
      <c r="BQ1905" s="1"/>
      <c r="BR1905" s="1"/>
      <c r="BS1905" s="1"/>
      <c r="BT1905" s="1"/>
      <c r="BU1905" s="1"/>
      <c r="BV1905" s="1"/>
      <c r="BW1905" s="1"/>
      <c r="BX1905" s="1"/>
      <c r="BY1905" s="1"/>
      <c r="BZ1905" s="1"/>
      <c r="CA1905" s="1"/>
      <c r="CB1905" s="1"/>
      <c r="CC1905" s="1"/>
      <c r="CD1905" s="1"/>
      <c r="CE1905" s="1"/>
      <c r="CF1905" s="1"/>
      <c r="CG1905" s="1"/>
      <c r="CH1905" s="1"/>
      <c r="CI1905" s="1"/>
      <c r="CJ1905" s="1"/>
      <c r="CK1905" s="1"/>
      <c r="CL1905" s="1"/>
      <c r="CM1905" s="1"/>
      <c r="CN1905" s="1"/>
      <c r="CO1905" s="1"/>
      <c r="CP1905" s="1"/>
      <c r="CQ1905" s="1"/>
      <c r="CR1905" s="1"/>
      <c r="CS1905" s="1"/>
      <c r="CT1905" s="1"/>
      <c r="CU1905" s="1"/>
      <c r="CV1905" s="1"/>
      <c r="CW1905" s="1"/>
      <c r="CX1905" s="1"/>
      <c r="CY1905" s="1"/>
    </row>
    <row r="1906" spans="1:103" x14ac:dyDescent="0.25">
      <c r="C1906" s="1" t="s">
        <v>1</v>
      </c>
      <c r="E1906" s="16">
        <v>2.1</v>
      </c>
      <c r="F1906" s="19" t="s">
        <v>8</v>
      </c>
      <c r="G1906" s="17">
        <f t="shared" si="53"/>
        <v>17667000</v>
      </c>
      <c r="H1906" s="17">
        <f t="shared" si="53"/>
        <v>0</v>
      </c>
      <c r="I1906" s="17">
        <f t="shared" si="53"/>
        <v>0</v>
      </c>
      <c r="J1906" s="17">
        <f t="shared" si="53"/>
        <v>17667000</v>
      </c>
      <c r="K1906" s="24"/>
      <c r="L1906" s="24"/>
      <c r="M1906" s="1"/>
      <c r="N1906" s="1"/>
      <c r="O1906" s="1"/>
      <c r="P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  <c r="BO1906" s="1"/>
      <c r="BP1906" s="1"/>
      <c r="BQ1906" s="1"/>
      <c r="BR1906" s="1"/>
      <c r="BS1906" s="1"/>
      <c r="BT1906" s="1"/>
      <c r="BU1906" s="1"/>
      <c r="BV1906" s="1"/>
      <c r="BW1906" s="1"/>
      <c r="BX1906" s="1"/>
      <c r="BY1906" s="1"/>
      <c r="BZ1906" s="1"/>
      <c r="CA1906" s="1"/>
      <c r="CB1906" s="1"/>
      <c r="CC1906" s="1"/>
      <c r="CD1906" s="1"/>
      <c r="CE1906" s="1"/>
      <c r="CF1906" s="1"/>
      <c r="CG1906" s="1"/>
      <c r="CH1906" s="1"/>
      <c r="CI1906" s="1"/>
      <c r="CJ1906" s="1"/>
      <c r="CK1906" s="1"/>
      <c r="CL1906" s="1"/>
      <c r="CM1906" s="1"/>
      <c r="CN1906" s="1"/>
      <c r="CO1906" s="1"/>
      <c r="CP1906" s="1"/>
      <c r="CQ1906" s="1"/>
      <c r="CR1906" s="1"/>
      <c r="CS1906" s="1"/>
      <c r="CT1906" s="1"/>
      <c r="CU1906" s="1"/>
      <c r="CV1906" s="1"/>
      <c r="CW1906" s="1"/>
      <c r="CX1906" s="1"/>
      <c r="CY1906" s="1"/>
    </row>
    <row r="1907" spans="1:103" hidden="1" x14ac:dyDescent="0.25">
      <c r="A1907" s="1"/>
      <c r="B1907" s="1"/>
      <c r="E1907" s="44" t="s">
        <v>64</v>
      </c>
      <c r="F1907" s="48" t="s">
        <v>65</v>
      </c>
      <c r="G1907" s="17">
        <f t="shared" si="53"/>
        <v>16733000</v>
      </c>
      <c r="H1907" s="17">
        <f t="shared" si="53"/>
        <v>0</v>
      </c>
      <c r="I1907" s="17">
        <f t="shared" si="53"/>
        <v>0</v>
      </c>
      <c r="J1907" s="17">
        <f t="shared" si="53"/>
        <v>16733000</v>
      </c>
      <c r="K1907" s="18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  <c r="BM1907" s="1"/>
      <c r="BN1907" s="1"/>
      <c r="BO1907" s="1"/>
      <c r="BP1907" s="1"/>
      <c r="BQ1907" s="1"/>
      <c r="BR1907" s="1"/>
      <c r="BS1907" s="1"/>
      <c r="BT1907" s="1"/>
      <c r="BU1907" s="1"/>
      <c r="BV1907" s="1"/>
      <c r="BW1907" s="1"/>
      <c r="BX1907" s="1"/>
      <c r="BY1907" s="1"/>
      <c r="BZ1907" s="1"/>
      <c r="CA1907" s="1"/>
      <c r="CB1907" s="1"/>
      <c r="CC1907" s="1"/>
      <c r="CD1907" s="1"/>
      <c r="CE1907" s="1"/>
      <c r="CF1907" s="1"/>
      <c r="CG1907" s="1"/>
      <c r="CH1907" s="1"/>
      <c r="CI1907" s="1"/>
      <c r="CJ1907" s="1"/>
      <c r="CK1907" s="1"/>
      <c r="CL1907" s="1"/>
      <c r="CM1907" s="1"/>
      <c r="CN1907" s="1"/>
      <c r="CO1907" s="1"/>
      <c r="CP1907" s="1"/>
      <c r="CQ1907" s="1"/>
      <c r="CR1907" s="1"/>
      <c r="CS1907" s="1"/>
      <c r="CT1907" s="1"/>
      <c r="CU1907" s="1"/>
      <c r="CV1907" s="1"/>
      <c r="CW1907" s="1"/>
      <c r="CX1907" s="1"/>
      <c r="CY1907" s="1"/>
    </row>
    <row r="1908" spans="1:103" hidden="1" x14ac:dyDescent="0.25">
      <c r="A1908" s="1"/>
      <c r="B1908" s="1"/>
      <c r="E1908" s="16"/>
      <c r="F1908" s="49" t="s">
        <v>66</v>
      </c>
      <c r="G1908" s="17">
        <f t="shared" si="53"/>
        <v>16733000</v>
      </c>
      <c r="H1908" s="17">
        <f t="shared" si="53"/>
        <v>0</v>
      </c>
      <c r="I1908" s="17">
        <f t="shared" si="53"/>
        <v>0</v>
      </c>
      <c r="J1908" s="17">
        <f t="shared" si="53"/>
        <v>16733000</v>
      </c>
      <c r="K1908" s="18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  <c r="BM1908" s="1"/>
      <c r="BN1908" s="1"/>
      <c r="BO1908" s="1"/>
      <c r="BP1908" s="1"/>
      <c r="BQ1908" s="1"/>
      <c r="BR1908" s="1"/>
      <c r="BS1908" s="1"/>
      <c r="BT1908" s="1"/>
      <c r="BU1908" s="1"/>
      <c r="BV1908" s="1"/>
      <c r="BW1908" s="1"/>
      <c r="BX1908" s="1"/>
      <c r="BY1908" s="1"/>
      <c r="BZ1908" s="1"/>
      <c r="CA1908" s="1"/>
      <c r="CB1908" s="1"/>
      <c r="CC1908" s="1"/>
      <c r="CD1908" s="1"/>
      <c r="CE1908" s="1"/>
      <c r="CF1908" s="1"/>
      <c r="CG1908" s="1"/>
      <c r="CH1908" s="1"/>
      <c r="CI1908" s="1"/>
      <c r="CJ1908" s="1"/>
      <c r="CK1908" s="1"/>
      <c r="CL1908" s="1"/>
      <c r="CM1908" s="1"/>
      <c r="CN1908" s="1"/>
      <c r="CO1908" s="1"/>
      <c r="CP1908" s="1"/>
      <c r="CQ1908" s="1"/>
      <c r="CR1908" s="1"/>
      <c r="CS1908" s="1"/>
      <c r="CT1908" s="1"/>
      <c r="CU1908" s="1"/>
      <c r="CV1908" s="1"/>
      <c r="CW1908" s="1"/>
      <c r="CX1908" s="1"/>
      <c r="CY1908" s="1"/>
    </row>
    <row r="1909" spans="1:103" hidden="1" x14ac:dyDescent="0.25">
      <c r="A1909" s="1"/>
      <c r="B1909" s="1"/>
      <c r="E1909" s="16"/>
      <c r="F1909" s="49" t="s">
        <v>67</v>
      </c>
      <c r="G1909" s="17">
        <f t="shared" si="53"/>
        <v>0</v>
      </c>
      <c r="H1909" s="17">
        <f t="shared" si="53"/>
        <v>0</v>
      </c>
      <c r="I1909" s="17">
        <f t="shared" si="53"/>
        <v>0</v>
      </c>
      <c r="J1909" s="17">
        <f t="shared" si="53"/>
        <v>0</v>
      </c>
      <c r="K1909" s="18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  <c r="BM1909" s="1"/>
      <c r="BN1909" s="1"/>
      <c r="BO1909" s="1"/>
      <c r="BP1909" s="1"/>
      <c r="BQ1909" s="1"/>
      <c r="BR1909" s="1"/>
      <c r="BS1909" s="1"/>
      <c r="BT1909" s="1"/>
      <c r="BU1909" s="1"/>
      <c r="BV1909" s="1"/>
      <c r="BW1909" s="1"/>
      <c r="BX1909" s="1"/>
      <c r="BY1909" s="1"/>
      <c r="BZ1909" s="1"/>
      <c r="CA1909" s="1"/>
      <c r="CB1909" s="1"/>
      <c r="CC1909" s="1"/>
      <c r="CD1909" s="1"/>
      <c r="CE1909" s="1"/>
      <c r="CF1909" s="1"/>
      <c r="CG1909" s="1"/>
      <c r="CH1909" s="1"/>
      <c r="CI1909" s="1"/>
      <c r="CJ1909" s="1"/>
      <c r="CK1909" s="1"/>
      <c r="CL1909" s="1"/>
      <c r="CM1909" s="1"/>
      <c r="CN1909" s="1"/>
      <c r="CO1909" s="1"/>
      <c r="CP1909" s="1"/>
      <c r="CQ1909" s="1"/>
      <c r="CR1909" s="1"/>
      <c r="CS1909" s="1"/>
      <c r="CT1909" s="1"/>
      <c r="CU1909" s="1"/>
      <c r="CV1909" s="1"/>
      <c r="CW1909" s="1"/>
      <c r="CX1909" s="1"/>
      <c r="CY1909" s="1"/>
    </row>
    <row r="1910" spans="1:103" hidden="1" x14ac:dyDescent="0.25">
      <c r="A1910" s="1"/>
      <c r="B1910" s="1"/>
      <c r="E1910" s="16"/>
      <c r="F1910" s="49" t="s">
        <v>68</v>
      </c>
      <c r="G1910" s="17">
        <f t="shared" si="53"/>
        <v>0</v>
      </c>
      <c r="H1910" s="17">
        <f t="shared" si="53"/>
        <v>0</v>
      </c>
      <c r="I1910" s="17">
        <f t="shared" si="53"/>
        <v>0</v>
      </c>
      <c r="J1910" s="17">
        <f t="shared" si="53"/>
        <v>0</v>
      </c>
      <c r="K1910" s="18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  <c r="BM1910" s="1"/>
      <c r="BN1910" s="1"/>
      <c r="BO1910" s="1"/>
      <c r="BP1910" s="1"/>
      <c r="BQ1910" s="1"/>
      <c r="BR1910" s="1"/>
      <c r="BS1910" s="1"/>
      <c r="BT1910" s="1"/>
      <c r="BU1910" s="1"/>
      <c r="BV1910" s="1"/>
      <c r="BW1910" s="1"/>
      <c r="BX1910" s="1"/>
      <c r="BY1910" s="1"/>
      <c r="BZ1910" s="1"/>
      <c r="CA1910" s="1"/>
      <c r="CB1910" s="1"/>
      <c r="CC1910" s="1"/>
      <c r="CD1910" s="1"/>
      <c r="CE1910" s="1"/>
      <c r="CF1910" s="1"/>
      <c r="CG1910" s="1"/>
      <c r="CH1910" s="1"/>
      <c r="CI1910" s="1"/>
      <c r="CJ1910" s="1"/>
      <c r="CK1910" s="1"/>
      <c r="CL1910" s="1"/>
      <c r="CM1910" s="1"/>
      <c r="CN1910" s="1"/>
      <c r="CO1910" s="1"/>
      <c r="CP1910" s="1"/>
      <c r="CQ1910" s="1"/>
      <c r="CR1910" s="1"/>
      <c r="CS1910" s="1"/>
      <c r="CT1910" s="1"/>
      <c r="CU1910" s="1"/>
      <c r="CV1910" s="1"/>
      <c r="CW1910" s="1"/>
      <c r="CX1910" s="1"/>
      <c r="CY1910" s="1"/>
    </row>
    <row r="1911" spans="1:103" hidden="1" x14ac:dyDescent="0.25">
      <c r="A1911" s="1"/>
      <c r="B1911" s="1"/>
      <c r="E1911" s="50" t="s">
        <v>69</v>
      </c>
      <c r="F1911" s="49" t="s">
        <v>70</v>
      </c>
      <c r="G1911" s="17">
        <f t="shared" si="53"/>
        <v>0</v>
      </c>
      <c r="H1911" s="17">
        <f t="shared" si="53"/>
        <v>0</v>
      </c>
      <c r="I1911" s="17">
        <f t="shared" si="53"/>
        <v>0</v>
      </c>
      <c r="J1911" s="17">
        <f t="shared" si="53"/>
        <v>0</v>
      </c>
      <c r="K1911" s="18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  <c r="BM1911" s="1"/>
      <c r="BN1911" s="1"/>
      <c r="BO1911" s="1"/>
      <c r="BP1911" s="1"/>
      <c r="BQ1911" s="1"/>
      <c r="BR1911" s="1"/>
      <c r="BS1911" s="1"/>
      <c r="BT1911" s="1"/>
      <c r="BU1911" s="1"/>
      <c r="BV1911" s="1"/>
      <c r="BW1911" s="1"/>
      <c r="BX1911" s="1"/>
      <c r="BY1911" s="1"/>
      <c r="BZ1911" s="1"/>
      <c r="CA1911" s="1"/>
      <c r="CB1911" s="1"/>
      <c r="CC1911" s="1"/>
      <c r="CD1911" s="1"/>
      <c r="CE1911" s="1"/>
      <c r="CF1911" s="1"/>
      <c r="CG1911" s="1"/>
      <c r="CH1911" s="1"/>
      <c r="CI1911" s="1"/>
      <c r="CJ1911" s="1"/>
      <c r="CK1911" s="1"/>
      <c r="CL1911" s="1"/>
      <c r="CM1911" s="1"/>
      <c r="CN1911" s="1"/>
      <c r="CO1911" s="1"/>
      <c r="CP1911" s="1"/>
      <c r="CQ1911" s="1"/>
      <c r="CR1911" s="1"/>
      <c r="CS1911" s="1"/>
      <c r="CT1911" s="1"/>
      <c r="CU1911" s="1"/>
      <c r="CV1911" s="1"/>
      <c r="CW1911" s="1"/>
      <c r="CX1911" s="1"/>
      <c r="CY1911" s="1"/>
    </row>
    <row r="1912" spans="1:103" hidden="1" x14ac:dyDescent="0.25">
      <c r="A1912" s="1"/>
      <c r="B1912" s="1"/>
      <c r="E1912" s="16" t="s">
        <v>71</v>
      </c>
      <c r="F1912" s="51" t="s">
        <v>72</v>
      </c>
      <c r="G1912" s="17">
        <f t="shared" si="53"/>
        <v>920000</v>
      </c>
      <c r="H1912" s="17">
        <f t="shared" si="53"/>
        <v>0</v>
      </c>
      <c r="I1912" s="17">
        <f t="shared" si="53"/>
        <v>0</v>
      </c>
      <c r="J1912" s="17">
        <f t="shared" si="53"/>
        <v>920000</v>
      </c>
      <c r="K1912" s="18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  <c r="BM1912" s="1"/>
      <c r="BN1912" s="1"/>
      <c r="BO1912" s="1"/>
      <c r="BP1912" s="1"/>
      <c r="BQ1912" s="1"/>
      <c r="BR1912" s="1"/>
      <c r="BS1912" s="1"/>
      <c r="BT1912" s="1"/>
      <c r="BU1912" s="1"/>
      <c r="BV1912" s="1"/>
      <c r="BW1912" s="1"/>
      <c r="BX1912" s="1"/>
      <c r="BY1912" s="1"/>
      <c r="BZ1912" s="1"/>
      <c r="CA1912" s="1"/>
      <c r="CB1912" s="1"/>
      <c r="CC1912" s="1"/>
      <c r="CD1912" s="1"/>
      <c r="CE1912" s="1"/>
      <c r="CF1912" s="1"/>
      <c r="CG1912" s="1"/>
      <c r="CH1912" s="1"/>
      <c r="CI1912" s="1"/>
      <c r="CJ1912" s="1"/>
      <c r="CK1912" s="1"/>
      <c r="CL1912" s="1"/>
      <c r="CM1912" s="1"/>
      <c r="CN1912" s="1"/>
      <c r="CO1912" s="1"/>
      <c r="CP1912" s="1"/>
      <c r="CQ1912" s="1"/>
      <c r="CR1912" s="1"/>
      <c r="CS1912" s="1"/>
      <c r="CT1912" s="1"/>
      <c r="CU1912" s="1"/>
      <c r="CV1912" s="1"/>
      <c r="CW1912" s="1"/>
      <c r="CX1912" s="1"/>
      <c r="CY1912" s="1"/>
    </row>
    <row r="1913" spans="1:103" hidden="1" x14ac:dyDescent="0.25">
      <c r="A1913" s="1"/>
      <c r="B1913" s="1"/>
      <c r="E1913" s="16"/>
      <c r="F1913" s="51" t="s">
        <v>73</v>
      </c>
      <c r="G1913" s="17">
        <f t="shared" si="53"/>
        <v>14000</v>
      </c>
      <c r="H1913" s="17">
        <f t="shared" si="53"/>
        <v>0</v>
      </c>
      <c r="I1913" s="17">
        <f t="shared" si="53"/>
        <v>0</v>
      </c>
      <c r="J1913" s="17">
        <f t="shared" si="53"/>
        <v>14000</v>
      </c>
      <c r="K1913" s="18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  <c r="BM1913" s="1"/>
      <c r="BN1913" s="1"/>
      <c r="BO1913" s="1"/>
      <c r="BP1913" s="1"/>
      <c r="BQ1913" s="1"/>
      <c r="BR1913" s="1"/>
      <c r="BS1913" s="1"/>
      <c r="BT1913" s="1"/>
      <c r="BU1913" s="1"/>
      <c r="BV1913" s="1"/>
      <c r="BW1913" s="1"/>
      <c r="BX1913" s="1"/>
      <c r="BY1913" s="1"/>
      <c r="BZ1913" s="1"/>
      <c r="CA1913" s="1"/>
      <c r="CB1913" s="1"/>
      <c r="CC1913" s="1"/>
      <c r="CD1913" s="1"/>
      <c r="CE1913" s="1"/>
      <c r="CF1913" s="1"/>
      <c r="CG1913" s="1"/>
      <c r="CH1913" s="1"/>
      <c r="CI1913" s="1"/>
      <c r="CJ1913" s="1"/>
      <c r="CK1913" s="1"/>
      <c r="CL1913" s="1"/>
      <c r="CM1913" s="1"/>
      <c r="CN1913" s="1"/>
      <c r="CO1913" s="1"/>
      <c r="CP1913" s="1"/>
      <c r="CQ1913" s="1"/>
      <c r="CR1913" s="1"/>
      <c r="CS1913" s="1"/>
      <c r="CT1913" s="1"/>
      <c r="CU1913" s="1"/>
      <c r="CV1913" s="1"/>
      <c r="CW1913" s="1"/>
      <c r="CX1913" s="1"/>
      <c r="CY1913" s="1"/>
    </row>
    <row r="1914" spans="1:103" hidden="1" x14ac:dyDescent="0.25">
      <c r="A1914" s="1"/>
      <c r="B1914" s="1"/>
      <c r="E1914" s="16"/>
      <c r="F1914" s="51" t="s">
        <v>74</v>
      </c>
      <c r="G1914" s="17">
        <f t="shared" si="53"/>
        <v>0</v>
      </c>
      <c r="H1914" s="17">
        <f t="shared" si="53"/>
        <v>0</v>
      </c>
      <c r="I1914" s="17">
        <f t="shared" si="53"/>
        <v>0</v>
      </c>
      <c r="J1914" s="17">
        <f t="shared" si="53"/>
        <v>0</v>
      </c>
      <c r="K1914" s="18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  <c r="BM1914" s="1"/>
      <c r="BN1914" s="1"/>
      <c r="BO1914" s="1"/>
      <c r="BP1914" s="1"/>
      <c r="BQ1914" s="1"/>
      <c r="BR1914" s="1"/>
      <c r="BS1914" s="1"/>
      <c r="BT1914" s="1"/>
      <c r="BU1914" s="1"/>
      <c r="BV1914" s="1"/>
      <c r="BW1914" s="1"/>
      <c r="BX1914" s="1"/>
      <c r="BY1914" s="1"/>
      <c r="BZ1914" s="1"/>
      <c r="CA1914" s="1"/>
      <c r="CB1914" s="1"/>
      <c r="CC1914" s="1"/>
      <c r="CD1914" s="1"/>
      <c r="CE1914" s="1"/>
      <c r="CF1914" s="1"/>
      <c r="CG1914" s="1"/>
      <c r="CH1914" s="1"/>
      <c r="CI1914" s="1"/>
      <c r="CJ1914" s="1"/>
      <c r="CK1914" s="1"/>
      <c r="CL1914" s="1"/>
      <c r="CM1914" s="1"/>
      <c r="CN1914" s="1"/>
      <c r="CO1914" s="1"/>
      <c r="CP1914" s="1"/>
      <c r="CQ1914" s="1"/>
      <c r="CR1914" s="1"/>
      <c r="CS1914" s="1"/>
      <c r="CT1914" s="1"/>
      <c r="CU1914" s="1"/>
      <c r="CV1914" s="1"/>
      <c r="CW1914" s="1"/>
      <c r="CX1914" s="1"/>
      <c r="CY1914" s="1"/>
    </row>
    <row r="1915" spans="1:103" hidden="1" x14ac:dyDescent="0.25">
      <c r="A1915" s="1"/>
      <c r="B1915" s="1"/>
      <c r="E1915" s="16"/>
      <c r="F1915" s="51" t="s">
        <v>75</v>
      </c>
      <c r="G1915" s="17">
        <f t="shared" ref="G1915:J1930" si="54">G2059+G2203+G2347+G2491+G2635</f>
        <v>0</v>
      </c>
      <c r="H1915" s="17">
        <f t="shared" si="54"/>
        <v>0</v>
      </c>
      <c r="I1915" s="17">
        <f t="shared" si="54"/>
        <v>0</v>
      </c>
      <c r="J1915" s="17">
        <f t="shared" si="54"/>
        <v>0</v>
      </c>
      <c r="K1915" s="18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  <c r="BO1915" s="1"/>
      <c r="BP1915" s="1"/>
      <c r="BQ1915" s="1"/>
      <c r="BR1915" s="1"/>
      <c r="BS1915" s="1"/>
      <c r="BT1915" s="1"/>
      <c r="BU1915" s="1"/>
      <c r="BV1915" s="1"/>
      <c r="BW1915" s="1"/>
      <c r="BX1915" s="1"/>
      <c r="BY1915" s="1"/>
      <c r="BZ1915" s="1"/>
      <c r="CA1915" s="1"/>
      <c r="CB1915" s="1"/>
      <c r="CC1915" s="1"/>
      <c r="CD1915" s="1"/>
      <c r="CE1915" s="1"/>
      <c r="CF1915" s="1"/>
      <c r="CG1915" s="1"/>
      <c r="CH1915" s="1"/>
      <c r="CI1915" s="1"/>
      <c r="CJ1915" s="1"/>
      <c r="CK1915" s="1"/>
      <c r="CL1915" s="1"/>
      <c r="CM1915" s="1"/>
      <c r="CN1915" s="1"/>
      <c r="CO1915" s="1"/>
      <c r="CP1915" s="1"/>
      <c r="CQ1915" s="1"/>
      <c r="CR1915" s="1"/>
      <c r="CS1915" s="1"/>
      <c r="CT1915" s="1"/>
      <c r="CU1915" s="1"/>
      <c r="CV1915" s="1"/>
      <c r="CW1915" s="1"/>
      <c r="CX1915" s="1"/>
      <c r="CY1915" s="1"/>
    </row>
    <row r="1916" spans="1:103" hidden="1" x14ac:dyDescent="0.25">
      <c r="A1916" s="1"/>
      <c r="B1916" s="1"/>
      <c r="E1916" s="16"/>
      <c r="F1916" s="51" t="s">
        <v>76</v>
      </c>
      <c r="G1916" s="17">
        <f t="shared" si="54"/>
        <v>0</v>
      </c>
      <c r="H1916" s="17">
        <f t="shared" si="54"/>
        <v>0</v>
      </c>
      <c r="I1916" s="17">
        <f t="shared" si="54"/>
        <v>0</v>
      </c>
      <c r="J1916" s="17">
        <f t="shared" si="54"/>
        <v>0</v>
      </c>
      <c r="K1916" s="18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  <c r="BO1916" s="1"/>
      <c r="BP1916" s="1"/>
      <c r="BQ1916" s="1"/>
      <c r="BR1916" s="1"/>
      <c r="BS1916" s="1"/>
      <c r="BT1916" s="1"/>
      <c r="BU1916" s="1"/>
      <c r="BV1916" s="1"/>
      <c r="BW1916" s="1"/>
      <c r="BX1916" s="1"/>
      <c r="BY1916" s="1"/>
      <c r="BZ1916" s="1"/>
      <c r="CA1916" s="1"/>
      <c r="CB1916" s="1"/>
      <c r="CC1916" s="1"/>
      <c r="CD1916" s="1"/>
      <c r="CE1916" s="1"/>
      <c r="CF1916" s="1"/>
      <c r="CG1916" s="1"/>
      <c r="CH1916" s="1"/>
      <c r="CI1916" s="1"/>
      <c r="CJ1916" s="1"/>
      <c r="CK1916" s="1"/>
      <c r="CL1916" s="1"/>
      <c r="CM1916" s="1"/>
      <c r="CN1916" s="1"/>
      <c r="CO1916" s="1"/>
      <c r="CP1916" s="1"/>
      <c r="CQ1916" s="1"/>
      <c r="CR1916" s="1"/>
      <c r="CS1916" s="1"/>
      <c r="CT1916" s="1"/>
      <c r="CU1916" s="1"/>
      <c r="CV1916" s="1"/>
      <c r="CW1916" s="1"/>
      <c r="CX1916" s="1"/>
      <c r="CY1916" s="1"/>
    </row>
    <row r="1917" spans="1:103" hidden="1" x14ac:dyDescent="0.25">
      <c r="A1917" s="1"/>
      <c r="B1917" s="1"/>
      <c r="E1917" s="46"/>
      <c r="F1917" s="52" t="s">
        <v>77</v>
      </c>
      <c r="G1917" s="17">
        <f t="shared" si="54"/>
        <v>0</v>
      </c>
      <c r="H1917" s="17">
        <f t="shared" si="54"/>
        <v>0</v>
      </c>
      <c r="I1917" s="17">
        <f t="shared" si="54"/>
        <v>0</v>
      </c>
      <c r="J1917" s="17">
        <f t="shared" si="54"/>
        <v>0</v>
      </c>
      <c r="K1917" s="18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  <c r="BR1917" s="1"/>
      <c r="BS1917" s="1"/>
      <c r="BT1917" s="1"/>
      <c r="BU1917" s="1"/>
      <c r="BV1917" s="1"/>
      <c r="BW1917" s="1"/>
      <c r="BX1917" s="1"/>
      <c r="BY1917" s="1"/>
      <c r="BZ1917" s="1"/>
      <c r="CA1917" s="1"/>
      <c r="CB1917" s="1"/>
      <c r="CC1917" s="1"/>
      <c r="CD1917" s="1"/>
      <c r="CE1917" s="1"/>
      <c r="CF1917" s="1"/>
      <c r="CG1917" s="1"/>
      <c r="CH1917" s="1"/>
      <c r="CI1917" s="1"/>
      <c r="CJ1917" s="1"/>
      <c r="CK1917" s="1"/>
      <c r="CL1917" s="1"/>
      <c r="CM1917" s="1"/>
      <c r="CN1917" s="1"/>
      <c r="CO1917" s="1"/>
      <c r="CP1917" s="1"/>
      <c r="CQ1917" s="1"/>
      <c r="CR1917" s="1"/>
      <c r="CS1917" s="1"/>
      <c r="CT1917" s="1"/>
      <c r="CU1917" s="1"/>
      <c r="CV1917" s="1"/>
      <c r="CW1917" s="1"/>
      <c r="CX1917" s="1"/>
      <c r="CY1917" s="1"/>
    </row>
    <row r="1918" spans="1:103" x14ac:dyDescent="0.25">
      <c r="C1918" s="1" t="s">
        <v>1</v>
      </c>
      <c r="E1918" s="16">
        <v>2.2000000000000002</v>
      </c>
      <c r="F1918" s="20" t="s">
        <v>9</v>
      </c>
      <c r="G1918" s="17">
        <f t="shared" si="54"/>
        <v>12468500</v>
      </c>
      <c r="H1918" s="17">
        <f t="shared" si="54"/>
        <v>0</v>
      </c>
      <c r="I1918" s="17">
        <f t="shared" si="54"/>
        <v>0</v>
      </c>
      <c r="J1918" s="17">
        <f t="shared" si="54"/>
        <v>12468500</v>
      </c>
      <c r="K1918" s="24"/>
      <c r="L1918" s="24"/>
      <c r="M1918" s="1"/>
      <c r="N1918" s="1"/>
      <c r="O1918" s="1"/>
      <c r="P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  <c r="BM1918" s="1"/>
      <c r="BN1918" s="1"/>
      <c r="BO1918" s="1"/>
      <c r="BP1918" s="1"/>
      <c r="BQ1918" s="1"/>
      <c r="BR1918" s="1"/>
      <c r="BS1918" s="1"/>
      <c r="BT1918" s="1"/>
      <c r="BU1918" s="1"/>
      <c r="BV1918" s="1"/>
      <c r="BW1918" s="1"/>
      <c r="BX1918" s="1"/>
      <c r="BY1918" s="1"/>
      <c r="BZ1918" s="1"/>
      <c r="CA1918" s="1"/>
      <c r="CB1918" s="1"/>
      <c r="CC1918" s="1"/>
      <c r="CD1918" s="1"/>
      <c r="CE1918" s="1"/>
      <c r="CF1918" s="1"/>
      <c r="CG1918" s="1"/>
      <c r="CH1918" s="1"/>
      <c r="CI1918" s="1"/>
      <c r="CJ1918" s="1"/>
      <c r="CK1918" s="1"/>
      <c r="CL1918" s="1"/>
      <c r="CM1918" s="1"/>
      <c r="CN1918" s="1"/>
      <c r="CO1918" s="1"/>
      <c r="CP1918" s="1"/>
      <c r="CQ1918" s="1"/>
      <c r="CR1918" s="1"/>
      <c r="CS1918" s="1"/>
      <c r="CT1918" s="1"/>
      <c r="CU1918" s="1"/>
      <c r="CV1918" s="1"/>
      <c r="CW1918" s="1"/>
      <c r="CX1918" s="1"/>
      <c r="CY1918" s="1"/>
    </row>
    <row r="1919" spans="1:103" hidden="1" x14ac:dyDescent="0.25">
      <c r="A1919" s="1"/>
      <c r="B1919" s="1"/>
      <c r="E1919" s="44" t="s">
        <v>78</v>
      </c>
      <c r="F1919" s="53" t="s">
        <v>79</v>
      </c>
      <c r="G1919" s="17">
        <f t="shared" si="54"/>
        <v>1074000</v>
      </c>
      <c r="H1919" s="17">
        <f t="shared" si="54"/>
        <v>0</v>
      </c>
      <c r="I1919" s="17">
        <f t="shared" si="54"/>
        <v>0</v>
      </c>
      <c r="J1919" s="17">
        <f t="shared" si="54"/>
        <v>1074000</v>
      </c>
      <c r="K1919" s="18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  <c r="BM1919" s="1"/>
      <c r="BN1919" s="1"/>
      <c r="BO1919" s="1"/>
      <c r="BP1919" s="1"/>
      <c r="BQ1919" s="1"/>
      <c r="BR1919" s="1"/>
      <c r="BS1919" s="1"/>
      <c r="BT1919" s="1"/>
      <c r="BU1919" s="1"/>
      <c r="BV1919" s="1"/>
      <c r="BW1919" s="1"/>
      <c r="BX1919" s="1"/>
      <c r="BY1919" s="1"/>
      <c r="BZ1919" s="1"/>
      <c r="CA1919" s="1"/>
      <c r="CB1919" s="1"/>
      <c r="CC1919" s="1"/>
      <c r="CD1919" s="1"/>
      <c r="CE1919" s="1"/>
      <c r="CF1919" s="1"/>
      <c r="CG1919" s="1"/>
      <c r="CH1919" s="1"/>
      <c r="CI1919" s="1"/>
      <c r="CJ1919" s="1"/>
      <c r="CK1919" s="1"/>
      <c r="CL1919" s="1"/>
      <c r="CM1919" s="1"/>
      <c r="CN1919" s="1"/>
      <c r="CO1919" s="1"/>
      <c r="CP1919" s="1"/>
      <c r="CQ1919" s="1"/>
      <c r="CR1919" s="1"/>
      <c r="CS1919" s="1"/>
      <c r="CT1919" s="1"/>
      <c r="CU1919" s="1"/>
      <c r="CV1919" s="1"/>
      <c r="CW1919" s="1"/>
      <c r="CX1919" s="1"/>
      <c r="CY1919" s="1"/>
    </row>
    <row r="1920" spans="1:103" hidden="1" x14ac:dyDescent="0.25">
      <c r="A1920" s="1"/>
      <c r="B1920" s="1"/>
      <c r="E1920" s="16" t="s">
        <v>80</v>
      </c>
      <c r="F1920" s="19" t="s">
        <v>81</v>
      </c>
      <c r="G1920" s="17">
        <f t="shared" si="54"/>
        <v>66000</v>
      </c>
      <c r="H1920" s="17">
        <f t="shared" si="54"/>
        <v>0</v>
      </c>
      <c r="I1920" s="17">
        <f t="shared" si="54"/>
        <v>0</v>
      </c>
      <c r="J1920" s="17">
        <f t="shared" si="54"/>
        <v>66000</v>
      </c>
      <c r="K1920" s="18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  <c r="BO1920" s="1"/>
      <c r="BP1920" s="1"/>
      <c r="BQ1920" s="1"/>
      <c r="BR1920" s="1"/>
      <c r="BS1920" s="1"/>
      <c r="BT1920" s="1"/>
      <c r="BU1920" s="1"/>
      <c r="BV1920" s="1"/>
      <c r="BW1920" s="1"/>
      <c r="BX1920" s="1"/>
      <c r="BY1920" s="1"/>
      <c r="BZ1920" s="1"/>
      <c r="CA1920" s="1"/>
      <c r="CB1920" s="1"/>
      <c r="CC1920" s="1"/>
      <c r="CD1920" s="1"/>
      <c r="CE1920" s="1"/>
      <c r="CF1920" s="1"/>
      <c r="CG1920" s="1"/>
      <c r="CH1920" s="1"/>
      <c r="CI1920" s="1"/>
      <c r="CJ1920" s="1"/>
      <c r="CK1920" s="1"/>
      <c r="CL1920" s="1"/>
      <c r="CM1920" s="1"/>
      <c r="CN1920" s="1"/>
      <c r="CO1920" s="1"/>
      <c r="CP1920" s="1"/>
      <c r="CQ1920" s="1"/>
      <c r="CR1920" s="1"/>
      <c r="CS1920" s="1"/>
      <c r="CT1920" s="1"/>
      <c r="CU1920" s="1"/>
      <c r="CV1920" s="1"/>
      <c r="CW1920" s="1"/>
      <c r="CX1920" s="1"/>
      <c r="CY1920" s="1"/>
    </row>
    <row r="1921" spans="1:103" hidden="1" x14ac:dyDescent="0.25">
      <c r="A1921" s="1"/>
      <c r="B1921" s="1"/>
      <c r="E1921" s="16" t="s">
        <v>82</v>
      </c>
      <c r="F1921" s="51" t="s">
        <v>83</v>
      </c>
      <c r="G1921" s="17">
        <f t="shared" si="54"/>
        <v>16000</v>
      </c>
      <c r="H1921" s="17">
        <f t="shared" si="54"/>
        <v>0</v>
      </c>
      <c r="I1921" s="17">
        <f t="shared" si="54"/>
        <v>0</v>
      </c>
      <c r="J1921" s="17">
        <f t="shared" si="54"/>
        <v>16000</v>
      </c>
      <c r="K1921" s="18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  <c r="BO1921" s="1"/>
      <c r="BP1921" s="1"/>
      <c r="BQ1921" s="1"/>
      <c r="BR1921" s="1"/>
      <c r="BS1921" s="1"/>
      <c r="BT1921" s="1"/>
      <c r="BU1921" s="1"/>
      <c r="BV1921" s="1"/>
      <c r="BW1921" s="1"/>
      <c r="BX1921" s="1"/>
      <c r="BY1921" s="1"/>
      <c r="BZ1921" s="1"/>
      <c r="CA1921" s="1"/>
      <c r="CB1921" s="1"/>
      <c r="CC1921" s="1"/>
      <c r="CD1921" s="1"/>
      <c r="CE1921" s="1"/>
      <c r="CF1921" s="1"/>
      <c r="CG1921" s="1"/>
      <c r="CH1921" s="1"/>
      <c r="CI1921" s="1"/>
      <c r="CJ1921" s="1"/>
      <c r="CK1921" s="1"/>
      <c r="CL1921" s="1"/>
      <c r="CM1921" s="1"/>
      <c r="CN1921" s="1"/>
      <c r="CO1921" s="1"/>
      <c r="CP1921" s="1"/>
      <c r="CQ1921" s="1"/>
      <c r="CR1921" s="1"/>
      <c r="CS1921" s="1"/>
      <c r="CT1921" s="1"/>
      <c r="CU1921" s="1"/>
      <c r="CV1921" s="1"/>
      <c r="CW1921" s="1"/>
      <c r="CX1921" s="1"/>
      <c r="CY1921" s="1"/>
    </row>
    <row r="1922" spans="1:103" hidden="1" x14ac:dyDescent="0.25">
      <c r="A1922" s="1"/>
      <c r="B1922" s="1"/>
      <c r="E1922" s="16" t="s">
        <v>84</v>
      </c>
      <c r="F1922" s="51" t="s">
        <v>85</v>
      </c>
      <c r="G1922" s="17">
        <f t="shared" si="54"/>
        <v>50000</v>
      </c>
      <c r="H1922" s="17">
        <f t="shared" si="54"/>
        <v>0</v>
      </c>
      <c r="I1922" s="17">
        <f t="shared" si="54"/>
        <v>0</v>
      </c>
      <c r="J1922" s="17">
        <f t="shared" si="54"/>
        <v>50000</v>
      </c>
      <c r="K1922" s="18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  <c r="BO1922" s="1"/>
      <c r="BP1922" s="1"/>
      <c r="BQ1922" s="1"/>
      <c r="BR1922" s="1"/>
      <c r="BS1922" s="1"/>
      <c r="BT1922" s="1"/>
      <c r="BU1922" s="1"/>
      <c r="BV1922" s="1"/>
      <c r="BW1922" s="1"/>
      <c r="BX1922" s="1"/>
      <c r="BY1922" s="1"/>
      <c r="BZ1922" s="1"/>
      <c r="CA1922" s="1"/>
      <c r="CB1922" s="1"/>
      <c r="CC1922" s="1"/>
      <c r="CD1922" s="1"/>
      <c r="CE1922" s="1"/>
      <c r="CF1922" s="1"/>
      <c r="CG1922" s="1"/>
      <c r="CH1922" s="1"/>
      <c r="CI1922" s="1"/>
      <c r="CJ1922" s="1"/>
      <c r="CK1922" s="1"/>
      <c r="CL1922" s="1"/>
      <c r="CM1922" s="1"/>
      <c r="CN1922" s="1"/>
      <c r="CO1922" s="1"/>
      <c r="CP1922" s="1"/>
      <c r="CQ1922" s="1"/>
      <c r="CR1922" s="1"/>
      <c r="CS1922" s="1"/>
      <c r="CT1922" s="1"/>
      <c r="CU1922" s="1"/>
      <c r="CV1922" s="1"/>
      <c r="CW1922" s="1"/>
      <c r="CX1922" s="1"/>
      <c r="CY1922" s="1"/>
    </row>
    <row r="1923" spans="1:103" hidden="1" x14ac:dyDescent="0.25">
      <c r="A1923" s="1"/>
      <c r="B1923" s="1"/>
      <c r="E1923" s="16" t="s">
        <v>86</v>
      </c>
      <c r="F1923" s="19" t="s">
        <v>87</v>
      </c>
      <c r="G1923" s="17">
        <f t="shared" si="54"/>
        <v>2124500</v>
      </c>
      <c r="H1923" s="17">
        <f t="shared" si="54"/>
        <v>0</v>
      </c>
      <c r="I1923" s="17">
        <f t="shared" si="54"/>
        <v>0</v>
      </c>
      <c r="J1923" s="17">
        <f t="shared" si="54"/>
        <v>2124500</v>
      </c>
      <c r="K1923" s="18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  <c r="BM1923" s="1"/>
      <c r="BN1923" s="1"/>
      <c r="BO1923" s="1"/>
      <c r="BP1923" s="1"/>
      <c r="BQ1923" s="1"/>
      <c r="BR1923" s="1"/>
      <c r="BS1923" s="1"/>
      <c r="BT1923" s="1"/>
      <c r="BU1923" s="1"/>
      <c r="BV1923" s="1"/>
      <c r="BW1923" s="1"/>
      <c r="BX1923" s="1"/>
      <c r="BY1923" s="1"/>
      <c r="BZ1923" s="1"/>
      <c r="CA1923" s="1"/>
      <c r="CB1923" s="1"/>
      <c r="CC1923" s="1"/>
      <c r="CD1923" s="1"/>
      <c r="CE1923" s="1"/>
      <c r="CF1923" s="1"/>
      <c r="CG1923" s="1"/>
      <c r="CH1923" s="1"/>
      <c r="CI1923" s="1"/>
      <c r="CJ1923" s="1"/>
      <c r="CK1923" s="1"/>
      <c r="CL1923" s="1"/>
      <c r="CM1923" s="1"/>
      <c r="CN1923" s="1"/>
      <c r="CO1923" s="1"/>
      <c r="CP1923" s="1"/>
      <c r="CQ1923" s="1"/>
      <c r="CR1923" s="1"/>
      <c r="CS1923" s="1"/>
      <c r="CT1923" s="1"/>
      <c r="CU1923" s="1"/>
      <c r="CV1923" s="1"/>
      <c r="CW1923" s="1"/>
      <c r="CX1923" s="1"/>
      <c r="CY1923" s="1"/>
    </row>
    <row r="1924" spans="1:103" ht="45" hidden="1" x14ac:dyDescent="0.25">
      <c r="A1924" s="1"/>
      <c r="B1924" s="1"/>
      <c r="E1924" s="16" t="s">
        <v>88</v>
      </c>
      <c r="F1924" s="51" t="s">
        <v>89</v>
      </c>
      <c r="G1924" s="17">
        <f t="shared" si="54"/>
        <v>82000</v>
      </c>
      <c r="H1924" s="17">
        <f t="shared" si="54"/>
        <v>0</v>
      </c>
      <c r="I1924" s="17">
        <f t="shared" si="54"/>
        <v>0</v>
      </c>
      <c r="J1924" s="17">
        <f t="shared" si="54"/>
        <v>82000</v>
      </c>
      <c r="K1924" s="18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  <c r="BR1924" s="1"/>
      <c r="BS1924" s="1"/>
      <c r="BT1924" s="1"/>
      <c r="BU1924" s="1"/>
      <c r="BV1924" s="1"/>
      <c r="BW1924" s="1"/>
      <c r="BX1924" s="1"/>
      <c r="BY1924" s="1"/>
      <c r="BZ1924" s="1"/>
      <c r="CA1924" s="1"/>
      <c r="CB1924" s="1"/>
      <c r="CC1924" s="1"/>
      <c r="CD1924" s="1"/>
      <c r="CE1924" s="1"/>
      <c r="CF1924" s="1"/>
      <c r="CG1924" s="1"/>
      <c r="CH1924" s="1"/>
      <c r="CI1924" s="1"/>
      <c r="CJ1924" s="1"/>
      <c r="CK1924" s="1"/>
      <c r="CL1924" s="1"/>
      <c r="CM1924" s="1"/>
      <c r="CN1924" s="1"/>
      <c r="CO1924" s="1"/>
      <c r="CP1924" s="1"/>
      <c r="CQ1924" s="1"/>
      <c r="CR1924" s="1"/>
      <c r="CS1924" s="1"/>
      <c r="CT1924" s="1"/>
      <c r="CU1924" s="1"/>
      <c r="CV1924" s="1"/>
      <c r="CW1924" s="1"/>
      <c r="CX1924" s="1"/>
      <c r="CY1924" s="1"/>
    </row>
    <row r="1925" spans="1:103" hidden="1" x14ac:dyDescent="0.25">
      <c r="A1925" s="1"/>
      <c r="B1925" s="1"/>
      <c r="E1925" s="16" t="s">
        <v>90</v>
      </c>
      <c r="F1925" s="51" t="s">
        <v>91</v>
      </c>
      <c r="G1925" s="17">
        <f t="shared" si="54"/>
        <v>54500</v>
      </c>
      <c r="H1925" s="17">
        <f t="shared" si="54"/>
        <v>0</v>
      </c>
      <c r="I1925" s="17">
        <f t="shared" si="54"/>
        <v>0</v>
      </c>
      <c r="J1925" s="17">
        <f t="shared" si="54"/>
        <v>54500</v>
      </c>
      <c r="K1925" s="18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  <c r="BO1925" s="1"/>
      <c r="BP1925" s="1"/>
      <c r="BQ1925" s="1"/>
      <c r="BR1925" s="1"/>
      <c r="BS1925" s="1"/>
      <c r="BT1925" s="1"/>
      <c r="BU1925" s="1"/>
      <c r="BV1925" s="1"/>
      <c r="BW1925" s="1"/>
      <c r="BX1925" s="1"/>
      <c r="BY1925" s="1"/>
      <c r="BZ1925" s="1"/>
      <c r="CA1925" s="1"/>
      <c r="CB1925" s="1"/>
      <c r="CC1925" s="1"/>
      <c r="CD1925" s="1"/>
      <c r="CE1925" s="1"/>
      <c r="CF1925" s="1"/>
      <c r="CG1925" s="1"/>
      <c r="CH1925" s="1"/>
      <c r="CI1925" s="1"/>
      <c r="CJ1925" s="1"/>
      <c r="CK1925" s="1"/>
      <c r="CL1925" s="1"/>
      <c r="CM1925" s="1"/>
      <c r="CN1925" s="1"/>
      <c r="CO1925" s="1"/>
      <c r="CP1925" s="1"/>
      <c r="CQ1925" s="1"/>
      <c r="CR1925" s="1"/>
      <c r="CS1925" s="1"/>
      <c r="CT1925" s="1"/>
      <c r="CU1925" s="1"/>
      <c r="CV1925" s="1"/>
      <c r="CW1925" s="1"/>
      <c r="CX1925" s="1"/>
      <c r="CY1925" s="1"/>
    </row>
    <row r="1926" spans="1:103" ht="45" hidden="1" x14ac:dyDescent="0.25">
      <c r="A1926" s="1"/>
      <c r="B1926" s="1"/>
      <c r="E1926" s="16" t="s">
        <v>92</v>
      </c>
      <c r="F1926" s="51" t="s">
        <v>93</v>
      </c>
      <c r="G1926" s="17">
        <f t="shared" si="54"/>
        <v>72000</v>
      </c>
      <c r="H1926" s="17">
        <f t="shared" si="54"/>
        <v>0</v>
      </c>
      <c r="I1926" s="17">
        <f t="shared" si="54"/>
        <v>0</v>
      </c>
      <c r="J1926" s="17">
        <f t="shared" si="54"/>
        <v>72000</v>
      </c>
      <c r="K1926" s="18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  <c r="BM1926" s="1"/>
      <c r="BN1926" s="1"/>
      <c r="BO1926" s="1"/>
      <c r="BP1926" s="1"/>
      <c r="BQ1926" s="1"/>
      <c r="BR1926" s="1"/>
      <c r="BS1926" s="1"/>
      <c r="BT1926" s="1"/>
      <c r="BU1926" s="1"/>
      <c r="BV1926" s="1"/>
      <c r="BW1926" s="1"/>
      <c r="BX1926" s="1"/>
      <c r="BY1926" s="1"/>
      <c r="BZ1926" s="1"/>
      <c r="CA1926" s="1"/>
      <c r="CB1926" s="1"/>
      <c r="CC1926" s="1"/>
      <c r="CD1926" s="1"/>
      <c r="CE1926" s="1"/>
      <c r="CF1926" s="1"/>
      <c r="CG1926" s="1"/>
      <c r="CH1926" s="1"/>
      <c r="CI1926" s="1"/>
      <c r="CJ1926" s="1"/>
      <c r="CK1926" s="1"/>
      <c r="CL1926" s="1"/>
      <c r="CM1926" s="1"/>
      <c r="CN1926" s="1"/>
      <c r="CO1926" s="1"/>
      <c r="CP1926" s="1"/>
      <c r="CQ1926" s="1"/>
      <c r="CR1926" s="1"/>
      <c r="CS1926" s="1"/>
      <c r="CT1926" s="1"/>
      <c r="CU1926" s="1"/>
      <c r="CV1926" s="1"/>
      <c r="CW1926" s="1"/>
      <c r="CX1926" s="1"/>
      <c r="CY1926" s="1"/>
    </row>
    <row r="1927" spans="1:103" ht="30" hidden="1" x14ac:dyDescent="0.25">
      <c r="A1927" s="1"/>
      <c r="B1927" s="1"/>
      <c r="E1927" s="16" t="s">
        <v>94</v>
      </c>
      <c r="F1927" s="19" t="s">
        <v>95</v>
      </c>
      <c r="G1927" s="17">
        <f t="shared" si="54"/>
        <v>57000</v>
      </c>
      <c r="H1927" s="17">
        <f t="shared" si="54"/>
        <v>0</v>
      </c>
      <c r="I1927" s="17">
        <f t="shared" si="54"/>
        <v>0</v>
      </c>
      <c r="J1927" s="17">
        <f t="shared" si="54"/>
        <v>57000</v>
      </c>
      <c r="K1927" s="18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  <c r="BM1927" s="1"/>
      <c r="BN1927" s="1"/>
      <c r="BO1927" s="1"/>
      <c r="BP1927" s="1"/>
      <c r="BQ1927" s="1"/>
      <c r="BR1927" s="1"/>
      <c r="BS1927" s="1"/>
      <c r="BT1927" s="1"/>
      <c r="BU1927" s="1"/>
      <c r="BV1927" s="1"/>
      <c r="BW1927" s="1"/>
      <c r="BX1927" s="1"/>
      <c r="BY1927" s="1"/>
      <c r="BZ1927" s="1"/>
      <c r="CA1927" s="1"/>
      <c r="CB1927" s="1"/>
      <c r="CC1927" s="1"/>
      <c r="CD1927" s="1"/>
      <c r="CE1927" s="1"/>
      <c r="CF1927" s="1"/>
      <c r="CG1927" s="1"/>
      <c r="CH1927" s="1"/>
      <c r="CI1927" s="1"/>
      <c r="CJ1927" s="1"/>
      <c r="CK1927" s="1"/>
      <c r="CL1927" s="1"/>
      <c r="CM1927" s="1"/>
      <c r="CN1927" s="1"/>
      <c r="CO1927" s="1"/>
      <c r="CP1927" s="1"/>
      <c r="CQ1927" s="1"/>
      <c r="CR1927" s="1"/>
      <c r="CS1927" s="1"/>
      <c r="CT1927" s="1"/>
      <c r="CU1927" s="1"/>
      <c r="CV1927" s="1"/>
      <c r="CW1927" s="1"/>
      <c r="CX1927" s="1"/>
      <c r="CY1927" s="1"/>
    </row>
    <row r="1928" spans="1:103" hidden="1" x14ac:dyDescent="0.25">
      <c r="A1928" s="1"/>
      <c r="B1928" s="1"/>
      <c r="E1928" s="16" t="s">
        <v>96</v>
      </c>
      <c r="F1928" s="51" t="s">
        <v>97</v>
      </c>
      <c r="G1928" s="17">
        <f t="shared" si="54"/>
        <v>1000</v>
      </c>
      <c r="H1928" s="17">
        <f t="shared" si="54"/>
        <v>0</v>
      </c>
      <c r="I1928" s="17">
        <f t="shared" si="54"/>
        <v>0</v>
      </c>
      <c r="J1928" s="17">
        <f t="shared" si="54"/>
        <v>1000</v>
      </c>
      <c r="K1928" s="18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  <c r="BM1928" s="1"/>
      <c r="BN1928" s="1"/>
      <c r="BO1928" s="1"/>
      <c r="BP1928" s="1"/>
      <c r="BQ1928" s="1"/>
      <c r="BR1928" s="1"/>
      <c r="BS1928" s="1"/>
      <c r="BT1928" s="1"/>
      <c r="BU1928" s="1"/>
      <c r="BV1928" s="1"/>
      <c r="BW1928" s="1"/>
      <c r="BX1928" s="1"/>
      <c r="BY1928" s="1"/>
      <c r="BZ1928" s="1"/>
      <c r="CA1928" s="1"/>
      <c r="CB1928" s="1"/>
      <c r="CC1928" s="1"/>
      <c r="CD1928" s="1"/>
      <c r="CE1928" s="1"/>
      <c r="CF1928" s="1"/>
      <c r="CG1928" s="1"/>
      <c r="CH1928" s="1"/>
      <c r="CI1928" s="1"/>
      <c r="CJ1928" s="1"/>
      <c r="CK1928" s="1"/>
      <c r="CL1928" s="1"/>
      <c r="CM1928" s="1"/>
      <c r="CN1928" s="1"/>
      <c r="CO1928" s="1"/>
      <c r="CP1928" s="1"/>
      <c r="CQ1928" s="1"/>
      <c r="CR1928" s="1"/>
      <c r="CS1928" s="1"/>
      <c r="CT1928" s="1"/>
      <c r="CU1928" s="1"/>
      <c r="CV1928" s="1"/>
      <c r="CW1928" s="1"/>
      <c r="CX1928" s="1"/>
      <c r="CY1928" s="1"/>
    </row>
    <row r="1929" spans="1:103" hidden="1" x14ac:dyDescent="0.25">
      <c r="A1929" s="1"/>
      <c r="B1929" s="1"/>
      <c r="E1929" s="16" t="s">
        <v>98</v>
      </c>
      <c r="F1929" s="51" t="s">
        <v>99</v>
      </c>
      <c r="G1929" s="17">
        <f t="shared" si="54"/>
        <v>2000</v>
      </c>
      <c r="H1929" s="17">
        <f t="shared" si="54"/>
        <v>0</v>
      </c>
      <c r="I1929" s="17">
        <f t="shared" si="54"/>
        <v>0</v>
      </c>
      <c r="J1929" s="17">
        <f t="shared" si="54"/>
        <v>2000</v>
      </c>
      <c r="K1929" s="18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  <c r="BM1929" s="1"/>
      <c r="BN1929" s="1"/>
      <c r="BO1929" s="1"/>
      <c r="BP1929" s="1"/>
      <c r="BQ1929" s="1"/>
      <c r="BR1929" s="1"/>
      <c r="BS1929" s="1"/>
      <c r="BT1929" s="1"/>
      <c r="BU1929" s="1"/>
      <c r="BV1929" s="1"/>
      <c r="BW1929" s="1"/>
      <c r="BX1929" s="1"/>
      <c r="BY1929" s="1"/>
      <c r="BZ1929" s="1"/>
      <c r="CA1929" s="1"/>
      <c r="CB1929" s="1"/>
      <c r="CC1929" s="1"/>
      <c r="CD1929" s="1"/>
      <c r="CE1929" s="1"/>
      <c r="CF1929" s="1"/>
      <c r="CG1929" s="1"/>
      <c r="CH1929" s="1"/>
      <c r="CI1929" s="1"/>
      <c r="CJ1929" s="1"/>
      <c r="CK1929" s="1"/>
      <c r="CL1929" s="1"/>
      <c r="CM1929" s="1"/>
      <c r="CN1929" s="1"/>
      <c r="CO1929" s="1"/>
      <c r="CP1929" s="1"/>
      <c r="CQ1929" s="1"/>
      <c r="CR1929" s="1"/>
      <c r="CS1929" s="1"/>
      <c r="CT1929" s="1"/>
      <c r="CU1929" s="1"/>
      <c r="CV1929" s="1"/>
      <c r="CW1929" s="1"/>
      <c r="CX1929" s="1"/>
      <c r="CY1929" s="1"/>
    </row>
    <row r="1930" spans="1:103" hidden="1" x14ac:dyDescent="0.25">
      <c r="A1930" s="1"/>
      <c r="B1930" s="1"/>
      <c r="E1930" s="16" t="s">
        <v>100</v>
      </c>
      <c r="F1930" s="51" t="s">
        <v>101</v>
      </c>
      <c r="G1930" s="17">
        <f t="shared" si="54"/>
        <v>3000</v>
      </c>
      <c r="H1930" s="17">
        <f t="shared" si="54"/>
        <v>0</v>
      </c>
      <c r="I1930" s="17">
        <f t="shared" si="54"/>
        <v>0</v>
      </c>
      <c r="J1930" s="17">
        <f t="shared" si="54"/>
        <v>3000</v>
      </c>
      <c r="K1930" s="18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  <c r="BM1930" s="1"/>
      <c r="BN1930" s="1"/>
      <c r="BO1930" s="1"/>
      <c r="BP1930" s="1"/>
      <c r="BQ1930" s="1"/>
      <c r="BR1930" s="1"/>
      <c r="BS1930" s="1"/>
      <c r="BT1930" s="1"/>
      <c r="BU1930" s="1"/>
      <c r="BV1930" s="1"/>
      <c r="BW1930" s="1"/>
      <c r="BX1930" s="1"/>
      <c r="BY1930" s="1"/>
      <c r="BZ1930" s="1"/>
      <c r="CA1930" s="1"/>
      <c r="CB1930" s="1"/>
      <c r="CC1930" s="1"/>
      <c r="CD1930" s="1"/>
      <c r="CE1930" s="1"/>
      <c r="CF1930" s="1"/>
      <c r="CG1930" s="1"/>
      <c r="CH1930" s="1"/>
      <c r="CI1930" s="1"/>
      <c r="CJ1930" s="1"/>
      <c r="CK1930" s="1"/>
      <c r="CL1930" s="1"/>
      <c r="CM1930" s="1"/>
      <c r="CN1930" s="1"/>
      <c r="CO1930" s="1"/>
      <c r="CP1930" s="1"/>
      <c r="CQ1930" s="1"/>
      <c r="CR1930" s="1"/>
      <c r="CS1930" s="1"/>
      <c r="CT1930" s="1"/>
      <c r="CU1930" s="1"/>
      <c r="CV1930" s="1"/>
      <c r="CW1930" s="1"/>
      <c r="CX1930" s="1"/>
      <c r="CY1930" s="1"/>
    </row>
    <row r="1931" spans="1:103" hidden="1" x14ac:dyDescent="0.25">
      <c r="A1931" s="1"/>
      <c r="B1931" s="1"/>
      <c r="E1931" s="16" t="s">
        <v>102</v>
      </c>
      <c r="F1931" s="51" t="s">
        <v>103</v>
      </c>
      <c r="G1931" s="17">
        <f t="shared" ref="G1931:J1946" si="55">G2075+G2219+G2363+G2507+G2651</f>
        <v>0</v>
      </c>
      <c r="H1931" s="17">
        <f t="shared" si="55"/>
        <v>0</v>
      </c>
      <c r="I1931" s="17">
        <f t="shared" si="55"/>
        <v>0</v>
      </c>
      <c r="J1931" s="17">
        <f t="shared" si="55"/>
        <v>0</v>
      </c>
      <c r="K1931" s="18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  <c r="BM1931" s="1"/>
      <c r="BN1931" s="1"/>
      <c r="BO1931" s="1"/>
      <c r="BP1931" s="1"/>
      <c r="BQ1931" s="1"/>
      <c r="BR1931" s="1"/>
      <c r="BS1931" s="1"/>
      <c r="BT1931" s="1"/>
      <c r="BU1931" s="1"/>
      <c r="BV1931" s="1"/>
      <c r="BW1931" s="1"/>
      <c r="BX1931" s="1"/>
      <c r="BY1931" s="1"/>
      <c r="BZ1931" s="1"/>
      <c r="CA1931" s="1"/>
      <c r="CB1931" s="1"/>
      <c r="CC1931" s="1"/>
      <c r="CD1931" s="1"/>
      <c r="CE1931" s="1"/>
      <c r="CF1931" s="1"/>
      <c r="CG1931" s="1"/>
      <c r="CH1931" s="1"/>
      <c r="CI1931" s="1"/>
      <c r="CJ1931" s="1"/>
      <c r="CK1931" s="1"/>
      <c r="CL1931" s="1"/>
      <c r="CM1931" s="1"/>
      <c r="CN1931" s="1"/>
      <c r="CO1931" s="1"/>
      <c r="CP1931" s="1"/>
      <c r="CQ1931" s="1"/>
      <c r="CR1931" s="1"/>
      <c r="CS1931" s="1"/>
      <c r="CT1931" s="1"/>
      <c r="CU1931" s="1"/>
      <c r="CV1931" s="1"/>
      <c r="CW1931" s="1"/>
      <c r="CX1931" s="1"/>
      <c r="CY1931" s="1"/>
    </row>
    <row r="1932" spans="1:103" hidden="1" x14ac:dyDescent="0.25">
      <c r="A1932" s="1"/>
      <c r="B1932" s="1"/>
      <c r="E1932" s="16" t="s">
        <v>104</v>
      </c>
      <c r="F1932" s="51" t="s">
        <v>105</v>
      </c>
      <c r="G1932" s="17">
        <f t="shared" si="55"/>
        <v>23000</v>
      </c>
      <c r="H1932" s="17">
        <f t="shared" si="55"/>
        <v>0</v>
      </c>
      <c r="I1932" s="17">
        <f t="shared" si="55"/>
        <v>0</v>
      </c>
      <c r="J1932" s="17">
        <f t="shared" si="55"/>
        <v>23000</v>
      </c>
      <c r="K1932" s="18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  <c r="BM1932" s="1"/>
      <c r="BN1932" s="1"/>
      <c r="BO1932" s="1"/>
      <c r="BP1932" s="1"/>
      <c r="BQ1932" s="1"/>
      <c r="BR1932" s="1"/>
      <c r="BS1932" s="1"/>
      <c r="BT1932" s="1"/>
      <c r="BU1932" s="1"/>
      <c r="BV1932" s="1"/>
      <c r="BW1932" s="1"/>
      <c r="BX1932" s="1"/>
      <c r="BY1932" s="1"/>
      <c r="BZ1932" s="1"/>
      <c r="CA1932" s="1"/>
      <c r="CB1932" s="1"/>
      <c r="CC1932" s="1"/>
      <c r="CD1932" s="1"/>
      <c r="CE1932" s="1"/>
      <c r="CF1932" s="1"/>
      <c r="CG1932" s="1"/>
      <c r="CH1932" s="1"/>
      <c r="CI1932" s="1"/>
      <c r="CJ1932" s="1"/>
      <c r="CK1932" s="1"/>
      <c r="CL1932" s="1"/>
      <c r="CM1932" s="1"/>
      <c r="CN1932" s="1"/>
      <c r="CO1932" s="1"/>
      <c r="CP1932" s="1"/>
      <c r="CQ1932" s="1"/>
      <c r="CR1932" s="1"/>
      <c r="CS1932" s="1"/>
      <c r="CT1932" s="1"/>
      <c r="CU1932" s="1"/>
      <c r="CV1932" s="1"/>
      <c r="CW1932" s="1"/>
      <c r="CX1932" s="1"/>
      <c r="CY1932" s="1"/>
    </row>
    <row r="1933" spans="1:103" hidden="1" x14ac:dyDescent="0.25">
      <c r="A1933" s="1"/>
      <c r="B1933" s="1"/>
      <c r="E1933" s="16" t="s">
        <v>106</v>
      </c>
      <c r="F1933" s="51" t="s">
        <v>107</v>
      </c>
      <c r="G1933" s="17">
        <f t="shared" si="55"/>
        <v>0</v>
      </c>
      <c r="H1933" s="17">
        <f t="shared" si="55"/>
        <v>0</v>
      </c>
      <c r="I1933" s="17">
        <f t="shared" si="55"/>
        <v>0</v>
      </c>
      <c r="J1933" s="17">
        <f t="shared" si="55"/>
        <v>0</v>
      </c>
      <c r="K1933" s="18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  <c r="BO1933" s="1"/>
      <c r="BP1933" s="1"/>
      <c r="BQ1933" s="1"/>
      <c r="BR1933" s="1"/>
      <c r="BS1933" s="1"/>
      <c r="BT1933" s="1"/>
      <c r="BU1933" s="1"/>
      <c r="BV1933" s="1"/>
      <c r="BW1933" s="1"/>
      <c r="BX1933" s="1"/>
      <c r="BY1933" s="1"/>
      <c r="BZ1933" s="1"/>
      <c r="CA1933" s="1"/>
      <c r="CB1933" s="1"/>
      <c r="CC1933" s="1"/>
      <c r="CD1933" s="1"/>
      <c r="CE1933" s="1"/>
      <c r="CF1933" s="1"/>
      <c r="CG1933" s="1"/>
      <c r="CH1933" s="1"/>
      <c r="CI1933" s="1"/>
      <c r="CJ1933" s="1"/>
      <c r="CK1933" s="1"/>
      <c r="CL1933" s="1"/>
      <c r="CM1933" s="1"/>
      <c r="CN1933" s="1"/>
      <c r="CO1933" s="1"/>
      <c r="CP1933" s="1"/>
      <c r="CQ1933" s="1"/>
      <c r="CR1933" s="1"/>
      <c r="CS1933" s="1"/>
      <c r="CT1933" s="1"/>
      <c r="CU1933" s="1"/>
      <c r="CV1933" s="1"/>
      <c r="CW1933" s="1"/>
      <c r="CX1933" s="1"/>
      <c r="CY1933" s="1"/>
    </row>
    <row r="1934" spans="1:103" hidden="1" x14ac:dyDescent="0.25">
      <c r="A1934" s="1"/>
      <c r="B1934" s="1"/>
      <c r="E1934" s="16" t="s">
        <v>108</v>
      </c>
      <c r="F1934" s="51" t="s">
        <v>109</v>
      </c>
      <c r="G1934" s="17">
        <f t="shared" si="55"/>
        <v>0</v>
      </c>
      <c r="H1934" s="17">
        <f t="shared" si="55"/>
        <v>0</v>
      </c>
      <c r="I1934" s="17">
        <f t="shared" si="55"/>
        <v>0</v>
      </c>
      <c r="J1934" s="17">
        <f t="shared" si="55"/>
        <v>0</v>
      </c>
      <c r="K1934" s="18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  <c r="BM1934" s="1"/>
      <c r="BN1934" s="1"/>
      <c r="BO1934" s="1"/>
      <c r="BP1934" s="1"/>
      <c r="BQ1934" s="1"/>
      <c r="BR1934" s="1"/>
      <c r="BS1934" s="1"/>
      <c r="BT1934" s="1"/>
      <c r="BU1934" s="1"/>
      <c r="BV1934" s="1"/>
      <c r="BW1934" s="1"/>
      <c r="BX1934" s="1"/>
      <c r="BY1934" s="1"/>
      <c r="BZ1934" s="1"/>
      <c r="CA1934" s="1"/>
      <c r="CB1934" s="1"/>
      <c r="CC1934" s="1"/>
      <c r="CD1934" s="1"/>
      <c r="CE1934" s="1"/>
      <c r="CF1934" s="1"/>
      <c r="CG1934" s="1"/>
      <c r="CH1934" s="1"/>
      <c r="CI1934" s="1"/>
      <c r="CJ1934" s="1"/>
      <c r="CK1934" s="1"/>
      <c r="CL1934" s="1"/>
      <c r="CM1934" s="1"/>
      <c r="CN1934" s="1"/>
      <c r="CO1934" s="1"/>
      <c r="CP1934" s="1"/>
      <c r="CQ1934" s="1"/>
      <c r="CR1934" s="1"/>
      <c r="CS1934" s="1"/>
      <c r="CT1934" s="1"/>
      <c r="CU1934" s="1"/>
      <c r="CV1934" s="1"/>
      <c r="CW1934" s="1"/>
      <c r="CX1934" s="1"/>
      <c r="CY1934" s="1"/>
    </row>
    <row r="1935" spans="1:103" hidden="1" x14ac:dyDescent="0.25">
      <c r="A1935" s="1"/>
      <c r="B1935" s="1"/>
      <c r="E1935" s="16" t="s">
        <v>110</v>
      </c>
      <c r="F1935" s="51" t="s">
        <v>111</v>
      </c>
      <c r="G1935" s="17">
        <f t="shared" si="55"/>
        <v>500</v>
      </c>
      <c r="H1935" s="17">
        <f t="shared" si="55"/>
        <v>0</v>
      </c>
      <c r="I1935" s="17">
        <f t="shared" si="55"/>
        <v>0</v>
      </c>
      <c r="J1935" s="17">
        <f t="shared" si="55"/>
        <v>500</v>
      </c>
      <c r="K1935" s="18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  <c r="BO1935" s="1"/>
      <c r="BP1935" s="1"/>
      <c r="BQ1935" s="1"/>
      <c r="BR1935" s="1"/>
      <c r="BS1935" s="1"/>
      <c r="BT1935" s="1"/>
      <c r="BU1935" s="1"/>
      <c r="BV1935" s="1"/>
      <c r="BW1935" s="1"/>
      <c r="BX1935" s="1"/>
      <c r="BY1935" s="1"/>
      <c r="BZ1935" s="1"/>
      <c r="CA1935" s="1"/>
      <c r="CB1935" s="1"/>
      <c r="CC1935" s="1"/>
      <c r="CD1935" s="1"/>
      <c r="CE1935" s="1"/>
      <c r="CF1935" s="1"/>
      <c r="CG1935" s="1"/>
      <c r="CH1935" s="1"/>
      <c r="CI1935" s="1"/>
      <c r="CJ1935" s="1"/>
      <c r="CK1935" s="1"/>
      <c r="CL1935" s="1"/>
      <c r="CM1935" s="1"/>
      <c r="CN1935" s="1"/>
      <c r="CO1935" s="1"/>
      <c r="CP1935" s="1"/>
      <c r="CQ1935" s="1"/>
      <c r="CR1935" s="1"/>
      <c r="CS1935" s="1"/>
      <c r="CT1935" s="1"/>
      <c r="CU1935" s="1"/>
      <c r="CV1935" s="1"/>
      <c r="CW1935" s="1"/>
      <c r="CX1935" s="1"/>
      <c r="CY1935" s="1"/>
    </row>
    <row r="1936" spans="1:103" hidden="1" x14ac:dyDescent="0.25">
      <c r="A1936" s="1"/>
      <c r="B1936" s="1"/>
      <c r="E1936" s="16" t="s">
        <v>112</v>
      </c>
      <c r="F1936" s="54" t="s">
        <v>113</v>
      </c>
      <c r="G1936" s="17">
        <f t="shared" si="55"/>
        <v>0</v>
      </c>
      <c r="H1936" s="17">
        <f t="shared" si="55"/>
        <v>0</v>
      </c>
      <c r="I1936" s="17">
        <f t="shared" si="55"/>
        <v>0</v>
      </c>
      <c r="J1936" s="17">
        <f t="shared" si="55"/>
        <v>0</v>
      </c>
      <c r="K1936" s="18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  <c r="BM1936" s="1"/>
      <c r="BN1936" s="1"/>
      <c r="BO1936" s="1"/>
      <c r="BP1936" s="1"/>
      <c r="BQ1936" s="1"/>
      <c r="BR1936" s="1"/>
      <c r="BS1936" s="1"/>
      <c r="BT1936" s="1"/>
      <c r="BU1936" s="1"/>
      <c r="BV1936" s="1"/>
      <c r="BW1936" s="1"/>
      <c r="BX1936" s="1"/>
      <c r="BY1936" s="1"/>
      <c r="BZ1936" s="1"/>
      <c r="CA1936" s="1"/>
      <c r="CB1936" s="1"/>
      <c r="CC1936" s="1"/>
      <c r="CD1936" s="1"/>
      <c r="CE1936" s="1"/>
      <c r="CF1936" s="1"/>
      <c r="CG1936" s="1"/>
      <c r="CH1936" s="1"/>
      <c r="CI1936" s="1"/>
      <c r="CJ1936" s="1"/>
      <c r="CK1936" s="1"/>
      <c r="CL1936" s="1"/>
      <c r="CM1936" s="1"/>
      <c r="CN1936" s="1"/>
      <c r="CO1936" s="1"/>
      <c r="CP1936" s="1"/>
      <c r="CQ1936" s="1"/>
      <c r="CR1936" s="1"/>
      <c r="CS1936" s="1"/>
      <c r="CT1936" s="1"/>
      <c r="CU1936" s="1"/>
      <c r="CV1936" s="1"/>
      <c r="CW1936" s="1"/>
      <c r="CX1936" s="1"/>
      <c r="CY1936" s="1"/>
    </row>
    <row r="1937" spans="1:103" hidden="1" x14ac:dyDescent="0.25">
      <c r="A1937" s="1"/>
      <c r="B1937" s="1"/>
      <c r="E1937" s="16" t="s">
        <v>114</v>
      </c>
      <c r="F1937" s="51" t="s">
        <v>115</v>
      </c>
      <c r="G1937" s="17">
        <f t="shared" si="55"/>
        <v>0</v>
      </c>
      <c r="H1937" s="17">
        <f t="shared" si="55"/>
        <v>0</v>
      </c>
      <c r="I1937" s="17">
        <f t="shared" si="55"/>
        <v>0</v>
      </c>
      <c r="J1937" s="17">
        <f t="shared" si="55"/>
        <v>0</v>
      </c>
      <c r="K1937" s="18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  <c r="BM1937" s="1"/>
      <c r="BN1937" s="1"/>
      <c r="BO1937" s="1"/>
      <c r="BP1937" s="1"/>
      <c r="BQ1937" s="1"/>
      <c r="BR1937" s="1"/>
      <c r="BS1937" s="1"/>
      <c r="BT1937" s="1"/>
      <c r="BU1937" s="1"/>
      <c r="BV1937" s="1"/>
      <c r="BW1937" s="1"/>
      <c r="BX1937" s="1"/>
      <c r="BY1937" s="1"/>
      <c r="BZ1937" s="1"/>
      <c r="CA1937" s="1"/>
      <c r="CB1937" s="1"/>
      <c r="CC1937" s="1"/>
      <c r="CD1937" s="1"/>
      <c r="CE1937" s="1"/>
      <c r="CF1937" s="1"/>
      <c r="CG1937" s="1"/>
      <c r="CH1937" s="1"/>
      <c r="CI1937" s="1"/>
      <c r="CJ1937" s="1"/>
      <c r="CK1937" s="1"/>
      <c r="CL1937" s="1"/>
      <c r="CM1937" s="1"/>
      <c r="CN1937" s="1"/>
      <c r="CO1937" s="1"/>
      <c r="CP1937" s="1"/>
      <c r="CQ1937" s="1"/>
      <c r="CR1937" s="1"/>
      <c r="CS1937" s="1"/>
      <c r="CT1937" s="1"/>
      <c r="CU1937" s="1"/>
      <c r="CV1937" s="1"/>
      <c r="CW1937" s="1"/>
      <c r="CX1937" s="1"/>
      <c r="CY1937" s="1"/>
    </row>
    <row r="1938" spans="1:103" ht="30" hidden="1" x14ac:dyDescent="0.25">
      <c r="A1938" s="1"/>
      <c r="B1938" s="1"/>
      <c r="E1938" s="16" t="s">
        <v>116</v>
      </c>
      <c r="F1938" s="51" t="s">
        <v>117</v>
      </c>
      <c r="G1938" s="17">
        <f t="shared" si="55"/>
        <v>27500</v>
      </c>
      <c r="H1938" s="17">
        <f t="shared" si="55"/>
        <v>0</v>
      </c>
      <c r="I1938" s="17">
        <f t="shared" si="55"/>
        <v>0</v>
      </c>
      <c r="J1938" s="17">
        <f t="shared" si="55"/>
        <v>27500</v>
      </c>
      <c r="K1938" s="18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  <c r="BM1938" s="1"/>
      <c r="BN1938" s="1"/>
      <c r="BO1938" s="1"/>
      <c r="BP1938" s="1"/>
      <c r="BQ1938" s="1"/>
      <c r="BR1938" s="1"/>
      <c r="BS1938" s="1"/>
      <c r="BT1938" s="1"/>
      <c r="BU1938" s="1"/>
      <c r="BV1938" s="1"/>
      <c r="BW1938" s="1"/>
      <c r="BX1938" s="1"/>
      <c r="BY1938" s="1"/>
      <c r="BZ1938" s="1"/>
      <c r="CA1938" s="1"/>
      <c r="CB1938" s="1"/>
      <c r="CC1938" s="1"/>
      <c r="CD1938" s="1"/>
      <c r="CE1938" s="1"/>
      <c r="CF1938" s="1"/>
      <c r="CG1938" s="1"/>
      <c r="CH1938" s="1"/>
      <c r="CI1938" s="1"/>
      <c r="CJ1938" s="1"/>
      <c r="CK1938" s="1"/>
      <c r="CL1938" s="1"/>
      <c r="CM1938" s="1"/>
      <c r="CN1938" s="1"/>
      <c r="CO1938" s="1"/>
      <c r="CP1938" s="1"/>
      <c r="CQ1938" s="1"/>
      <c r="CR1938" s="1"/>
      <c r="CS1938" s="1"/>
      <c r="CT1938" s="1"/>
      <c r="CU1938" s="1"/>
      <c r="CV1938" s="1"/>
      <c r="CW1938" s="1"/>
      <c r="CX1938" s="1"/>
      <c r="CY1938" s="1"/>
    </row>
    <row r="1939" spans="1:103" hidden="1" x14ac:dyDescent="0.25">
      <c r="A1939" s="1"/>
      <c r="B1939" s="1"/>
      <c r="E1939" s="16" t="s">
        <v>118</v>
      </c>
      <c r="F1939" s="19" t="s">
        <v>119</v>
      </c>
      <c r="G1939" s="17">
        <f t="shared" si="55"/>
        <v>55000</v>
      </c>
      <c r="H1939" s="17">
        <f t="shared" si="55"/>
        <v>0</v>
      </c>
      <c r="I1939" s="17">
        <f t="shared" si="55"/>
        <v>0</v>
      </c>
      <c r="J1939" s="17">
        <f t="shared" si="55"/>
        <v>55000</v>
      </c>
      <c r="K1939" s="18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  <c r="BM1939" s="1"/>
      <c r="BN1939" s="1"/>
      <c r="BO1939" s="1"/>
      <c r="BP1939" s="1"/>
      <c r="BQ1939" s="1"/>
      <c r="BR1939" s="1"/>
      <c r="BS1939" s="1"/>
      <c r="BT1939" s="1"/>
      <c r="BU1939" s="1"/>
      <c r="BV1939" s="1"/>
      <c r="BW1939" s="1"/>
      <c r="BX1939" s="1"/>
      <c r="BY1939" s="1"/>
      <c r="BZ1939" s="1"/>
      <c r="CA1939" s="1"/>
      <c r="CB1939" s="1"/>
      <c r="CC1939" s="1"/>
      <c r="CD1939" s="1"/>
      <c r="CE1939" s="1"/>
      <c r="CF1939" s="1"/>
      <c r="CG1939" s="1"/>
      <c r="CH1939" s="1"/>
      <c r="CI1939" s="1"/>
      <c r="CJ1939" s="1"/>
      <c r="CK1939" s="1"/>
      <c r="CL1939" s="1"/>
      <c r="CM1939" s="1"/>
      <c r="CN1939" s="1"/>
      <c r="CO1939" s="1"/>
      <c r="CP1939" s="1"/>
      <c r="CQ1939" s="1"/>
      <c r="CR1939" s="1"/>
      <c r="CS1939" s="1"/>
      <c r="CT1939" s="1"/>
      <c r="CU1939" s="1"/>
      <c r="CV1939" s="1"/>
      <c r="CW1939" s="1"/>
      <c r="CX1939" s="1"/>
      <c r="CY1939" s="1"/>
    </row>
    <row r="1940" spans="1:103" hidden="1" x14ac:dyDescent="0.25">
      <c r="A1940" s="1"/>
      <c r="B1940" s="1"/>
      <c r="E1940" s="16" t="s">
        <v>120</v>
      </c>
      <c r="F1940" s="51" t="s">
        <v>121</v>
      </c>
      <c r="G1940" s="17">
        <f t="shared" si="55"/>
        <v>9000</v>
      </c>
      <c r="H1940" s="17">
        <f t="shared" si="55"/>
        <v>0</v>
      </c>
      <c r="I1940" s="17">
        <f t="shared" si="55"/>
        <v>0</v>
      </c>
      <c r="J1940" s="17">
        <f t="shared" si="55"/>
        <v>9000</v>
      </c>
      <c r="K1940" s="18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  <c r="BM1940" s="1"/>
      <c r="BN1940" s="1"/>
      <c r="BO1940" s="1"/>
      <c r="BP1940" s="1"/>
      <c r="BQ1940" s="1"/>
      <c r="BR1940" s="1"/>
      <c r="BS1940" s="1"/>
      <c r="BT1940" s="1"/>
      <c r="BU1940" s="1"/>
      <c r="BV1940" s="1"/>
      <c r="BW1940" s="1"/>
      <c r="BX1940" s="1"/>
      <c r="BY1940" s="1"/>
      <c r="BZ1940" s="1"/>
      <c r="CA1940" s="1"/>
      <c r="CB1940" s="1"/>
      <c r="CC1940" s="1"/>
      <c r="CD1940" s="1"/>
      <c r="CE1940" s="1"/>
      <c r="CF1940" s="1"/>
      <c r="CG1940" s="1"/>
      <c r="CH1940" s="1"/>
      <c r="CI1940" s="1"/>
      <c r="CJ1940" s="1"/>
      <c r="CK1940" s="1"/>
      <c r="CL1940" s="1"/>
      <c r="CM1940" s="1"/>
      <c r="CN1940" s="1"/>
      <c r="CO1940" s="1"/>
      <c r="CP1940" s="1"/>
      <c r="CQ1940" s="1"/>
      <c r="CR1940" s="1"/>
      <c r="CS1940" s="1"/>
      <c r="CT1940" s="1"/>
      <c r="CU1940" s="1"/>
      <c r="CV1940" s="1"/>
      <c r="CW1940" s="1"/>
      <c r="CX1940" s="1"/>
      <c r="CY1940" s="1"/>
    </row>
    <row r="1941" spans="1:103" hidden="1" x14ac:dyDescent="0.25">
      <c r="A1941" s="1"/>
      <c r="B1941" s="1"/>
      <c r="E1941" s="16" t="s">
        <v>122</v>
      </c>
      <c r="F1941" s="51" t="s">
        <v>123</v>
      </c>
      <c r="G1941" s="17">
        <f t="shared" si="55"/>
        <v>4000</v>
      </c>
      <c r="H1941" s="17">
        <f t="shared" si="55"/>
        <v>0</v>
      </c>
      <c r="I1941" s="17">
        <f t="shared" si="55"/>
        <v>0</v>
      </c>
      <c r="J1941" s="17">
        <f t="shared" si="55"/>
        <v>4000</v>
      </c>
      <c r="K1941" s="18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  <c r="BM1941" s="1"/>
      <c r="BN1941" s="1"/>
      <c r="BO1941" s="1"/>
      <c r="BP1941" s="1"/>
      <c r="BQ1941" s="1"/>
      <c r="BR1941" s="1"/>
      <c r="BS1941" s="1"/>
      <c r="BT1941" s="1"/>
      <c r="BU1941" s="1"/>
      <c r="BV1941" s="1"/>
      <c r="BW1941" s="1"/>
      <c r="BX1941" s="1"/>
      <c r="BY1941" s="1"/>
      <c r="BZ1941" s="1"/>
      <c r="CA1941" s="1"/>
      <c r="CB1941" s="1"/>
      <c r="CC1941" s="1"/>
      <c r="CD1941" s="1"/>
      <c r="CE1941" s="1"/>
      <c r="CF1941" s="1"/>
      <c r="CG1941" s="1"/>
      <c r="CH1941" s="1"/>
      <c r="CI1941" s="1"/>
      <c r="CJ1941" s="1"/>
      <c r="CK1941" s="1"/>
      <c r="CL1941" s="1"/>
      <c r="CM1941" s="1"/>
      <c r="CN1941" s="1"/>
      <c r="CO1941" s="1"/>
      <c r="CP1941" s="1"/>
      <c r="CQ1941" s="1"/>
      <c r="CR1941" s="1"/>
      <c r="CS1941" s="1"/>
      <c r="CT1941" s="1"/>
      <c r="CU1941" s="1"/>
      <c r="CV1941" s="1"/>
      <c r="CW1941" s="1"/>
      <c r="CX1941" s="1"/>
      <c r="CY1941" s="1"/>
    </row>
    <row r="1942" spans="1:103" ht="30" hidden="1" x14ac:dyDescent="0.25">
      <c r="A1942" s="1"/>
      <c r="B1942" s="1"/>
      <c r="E1942" s="16" t="s">
        <v>124</v>
      </c>
      <c r="F1942" s="51" t="s">
        <v>125</v>
      </c>
      <c r="G1942" s="17">
        <f t="shared" si="55"/>
        <v>42000</v>
      </c>
      <c r="H1942" s="17">
        <f t="shared" si="55"/>
        <v>0</v>
      </c>
      <c r="I1942" s="17">
        <f t="shared" si="55"/>
        <v>0</v>
      </c>
      <c r="J1942" s="17">
        <f t="shared" si="55"/>
        <v>42000</v>
      </c>
      <c r="K1942" s="18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  <c r="BM1942" s="1"/>
      <c r="BN1942" s="1"/>
      <c r="BO1942" s="1"/>
      <c r="BP1942" s="1"/>
      <c r="BQ1942" s="1"/>
      <c r="BR1942" s="1"/>
      <c r="BS1942" s="1"/>
      <c r="BT1942" s="1"/>
      <c r="BU1942" s="1"/>
      <c r="BV1942" s="1"/>
      <c r="BW1942" s="1"/>
      <c r="BX1942" s="1"/>
      <c r="BY1942" s="1"/>
      <c r="BZ1942" s="1"/>
      <c r="CA1942" s="1"/>
      <c r="CB1942" s="1"/>
      <c r="CC1942" s="1"/>
      <c r="CD1942" s="1"/>
      <c r="CE1942" s="1"/>
      <c r="CF1942" s="1"/>
      <c r="CG1942" s="1"/>
      <c r="CH1942" s="1"/>
      <c r="CI1942" s="1"/>
      <c r="CJ1942" s="1"/>
      <c r="CK1942" s="1"/>
      <c r="CL1942" s="1"/>
      <c r="CM1942" s="1"/>
      <c r="CN1942" s="1"/>
      <c r="CO1942" s="1"/>
      <c r="CP1942" s="1"/>
      <c r="CQ1942" s="1"/>
      <c r="CR1942" s="1"/>
      <c r="CS1942" s="1"/>
      <c r="CT1942" s="1"/>
      <c r="CU1942" s="1"/>
      <c r="CV1942" s="1"/>
      <c r="CW1942" s="1"/>
      <c r="CX1942" s="1"/>
      <c r="CY1942" s="1"/>
    </row>
    <row r="1943" spans="1:103" hidden="1" x14ac:dyDescent="0.25">
      <c r="A1943" s="1"/>
      <c r="B1943" s="1"/>
      <c r="E1943" s="16" t="s">
        <v>126</v>
      </c>
      <c r="F1943" s="55" t="s">
        <v>127</v>
      </c>
      <c r="G1943" s="17">
        <f t="shared" si="55"/>
        <v>153500</v>
      </c>
      <c r="H1943" s="17">
        <f t="shared" si="55"/>
        <v>0</v>
      </c>
      <c r="I1943" s="17">
        <f t="shared" si="55"/>
        <v>0</v>
      </c>
      <c r="J1943" s="17">
        <f t="shared" si="55"/>
        <v>153500</v>
      </c>
      <c r="K1943" s="18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  <c r="BM1943" s="1"/>
      <c r="BN1943" s="1"/>
      <c r="BO1943" s="1"/>
      <c r="BP1943" s="1"/>
      <c r="BQ1943" s="1"/>
      <c r="BR1943" s="1"/>
      <c r="BS1943" s="1"/>
      <c r="BT1943" s="1"/>
      <c r="BU1943" s="1"/>
      <c r="BV1943" s="1"/>
      <c r="BW1943" s="1"/>
      <c r="BX1943" s="1"/>
      <c r="BY1943" s="1"/>
      <c r="BZ1943" s="1"/>
      <c r="CA1943" s="1"/>
      <c r="CB1943" s="1"/>
      <c r="CC1943" s="1"/>
      <c r="CD1943" s="1"/>
      <c r="CE1943" s="1"/>
      <c r="CF1943" s="1"/>
      <c r="CG1943" s="1"/>
      <c r="CH1943" s="1"/>
      <c r="CI1943" s="1"/>
      <c r="CJ1943" s="1"/>
      <c r="CK1943" s="1"/>
      <c r="CL1943" s="1"/>
      <c r="CM1943" s="1"/>
      <c r="CN1943" s="1"/>
      <c r="CO1943" s="1"/>
      <c r="CP1943" s="1"/>
      <c r="CQ1943" s="1"/>
      <c r="CR1943" s="1"/>
      <c r="CS1943" s="1"/>
      <c r="CT1943" s="1"/>
      <c r="CU1943" s="1"/>
      <c r="CV1943" s="1"/>
      <c r="CW1943" s="1"/>
      <c r="CX1943" s="1"/>
      <c r="CY1943" s="1"/>
    </row>
    <row r="1944" spans="1:103" hidden="1" x14ac:dyDescent="0.25">
      <c r="A1944" s="1"/>
      <c r="B1944" s="1"/>
      <c r="E1944" s="16" t="s">
        <v>128</v>
      </c>
      <c r="F1944" s="55" t="s">
        <v>129</v>
      </c>
      <c r="G1944" s="17">
        <f t="shared" si="55"/>
        <v>248000</v>
      </c>
      <c r="H1944" s="17">
        <f t="shared" si="55"/>
        <v>0</v>
      </c>
      <c r="I1944" s="17">
        <f t="shared" si="55"/>
        <v>0</v>
      </c>
      <c r="J1944" s="17">
        <f t="shared" si="55"/>
        <v>248000</v>
      </c>
      <c r="K1944" s="18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  <c r="BM1944" s="1"/>
      <c r="BN1944" s="1"/>
      <c r="BO1944" s="1"/>
      <c r="BP1944" s="1"/>
      <c r="BQ1944" s="1"/>
      <c r="BR1944" s="1"/>
      <c r="BS1944" s="1"/>
      <c r="BT1944" s="1"/>
      <c r="BU1944" s="1"/>
      <c r="BV1944" s="1"/>
      <c r="BW1944" s="1"/>
      <c r="BX1944" s="1"/>
      <c r="BY1944" s="1"/>
      <c r="BZ1944" s="1"/>
      <c r="CA1944" s="1"/>
      <c r="CB1944" s="1"/>
      <c r="CC1944" s="1"/>
      <c r="CD1944" s="1"/>
      <c r="CE1944" s="1"/>
      <c r="CF1944" s="1"/>
      <c r="CG1944" s="1"/>
      <c r="CH1944" s="1"/>
      <c r="CI1944" s="1"/>
      <c r="CJ1944" s="1"/>
      <c r="CK1944" s="1"/>
      <c r="CL1944" s="1"/>
      <c r="CM1944" s="1"/>
      <c r="CN1944" s="1"/>
      <c r="CO1944" s="1"/>
      <c r="CP1944" s="1"/>
      <c r="CQ1944" s="1"/>
      <c r="CR1944" s="1"/>
      <c r="CS1944" s="1"/>
      <c r="CT1944" s="1"/>
      <c r="CU1944" s="1"/>
      <c r="CV1944" s="1"/>
      <c r="CW1944" s="1"/>
      <c r="CX1944" s="1"/>
      <c r="CY1944" s="1"/>
    </row>
    <row r="1945" spans="1:103" ht="30" hidden="1" x14ac:dyDescent="0.25">
      <c r="A1945" s="1"/>
      <c r="B1945" s="1"/>
      <c r="E1945" s="16" t="s">
        <v>130</v>
      </c>
      <c r="F1945" s="55" t="s">
        <v>131</v>
      </c>
      <c r="G1945" s="17">
        <f t="shared" si="55"/>
        <v>49000</v>
      </c>
      <c r="H1945" s="17">
        <f t="shared" si="55"/>
        <v>0</v>
      </c>
      <c r="I1945" s="17">
        <f t="shared" si="55"/>
        <v>0</v>
      </c>
      <c r="J1945" s="17">
        <f t="shared" si="55"/>
        <v>49000</v>
      </c>
      <c r="K1945" s="18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  <c r="BM1945" s="1"/>
      <c r="BN1945" s="1"/>
      <c r="BO1945" s="1"/>
      <c r="BP1945" s="1"/>
      <c r="BQ1945" s="1"/>
      <c r="BR1945" s="1"/>
      <c r="BS1945" s="1"/>
      <c r="BT1945" s="1"/>
      <c r="BU1945" s="1"/>
      <c r="BV1945" s="1"/>
      <c r="BW1945" s="1"/>
      <c r="BX1945" s="1"/>
      <c r="BY1945" s="1"/>
      <c r="BZ1945" s="1"/>
      <c r="CA1945" s="1"/>
      <c r="CB1945" s="1"/>
      <c r="CC1945" s="1"/>
      <c r="CD1945" s="1"/>
      <c r="CE1945" s="1"/>
      <c r="CF1945" s="1"/>
      <c r="CG1945" s="1"/>
      <c r="CH1945" s="1"/>
      <c r="CI1945" s="1"/>
      <c r="CJ1945" s="1"/>
      <c r="CK1945" s="1"/>
      <c r="CL1945" s="1"/>
      <c r="CM1945" s="1"/>
      <c r="CN1945" s="1"/>
      <c r="CO1945" s="1"/>
      <c r="CP1945" s="1"/>
      <c r="CQ1945" s="1"/>
      <c r="CR1945" s="1"/>
      <c r="CS1945" s="1"/>
      <c r="CT1945" s="1"/>
      <c r="CU1945" s="1"/>
      <c r="CV1945" s="1"/>
      <c r="CW1945" s="1"/>
      <c r="CX1945" s="1"/>
      <c r="CY1945" s="1"/>
    </row>
    <row r="1946" spans="1:103" ht="30" hidden="1" x14ac:dyDescent="0.25">
      <c r="A1946" s="1"/>
      <c r="B1946" s="1"/>
      <c r="E1946" s="16" t="s">
        <v>132</v>
      </c>
      <c r="F1946" s="55" t="s">
        <v>133</v>
      </c>
      <c r="G1946" s="17">
        <f t="shared" si="55"/>
        <v>160000</v>
      </c>
      <c r="H1946" s="17">
        <f t="shared" si="55"/>
        <v>0</v>
      </c>
      <c r="I1946" s="17">
        <f t="shared" si="55"/>
        <v>0</v>
      </c>
      <c r="J1946" s="17">
        <f t="shared" si="55"/>
        <v>160000</v>
      </c>
      <c r="K1946" s="18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  <c r="BM1946" s="1"/>
      <c r="BN1946" s="1"/>
      <c r="BO1946" s="1"/>
      <c r="BP1946" s="1"/>
      <c r="BQ1946" s="1"/>
      <c r="BR1946" s="1"/>
      <c r="BS1946" s="1"/>
      <c r="BT1946" s="1"/>
      <c r="BU1946" s="1"/>
      <c r="BV1946" s="1"/>
      <c r="BW1946" s="1"/>
      <c r="BX1946" s="1"/>
      <c r="BY1946" s="1"/>
      <c r="BZ1946" s="1"/>
      <c r="CA1946" s="1"/>
      <c r="CB1946" s="1"/>
      <c r="CC1946" s="1"/>
      <c r="CD1946" s="1"/>
      <c r="CE1946" s="1"/>
      <c r="CF1946" s="1"/>
      <c r="CG1946" s="1"/>
      <c r="CH1946" s="1"/>
      <c r="CI1946" s="1"/>
      <c r="CJ1946" s="1"/>
      <c r="CK1946" s="1"/>
      <c r="CL1946" s="1"/>
      <c r="CM1946" s="1"/>
      <c r="CN1946" s="1"/>
      <c r="CO1946" s="1"/>
      <c r="CP1946" s="1"/>
      <c r="CQ1946" s="1"/>
      <c r="CR1946" s="1"/>
      <c r="CS1946" s="1"/>
      <c r="CT1946" s="1"/>
      <c r="CU1946" s="1"/>
      <c r="CV1946" s="1"/>
      <c r="CW1946" s="1"/>
      <c r="CX1946" s="1"/>
      <c r="CY1946" s="1"/>
    </row>
    <row r="1947" spans="1:103" hidden="1" x14ac:dyDescent="0.25">
      <c r="A1947" s="1"/>
      <c r="B1947" s="1"/>
      <c r="E1947" s="16" t="s">
        <v>134</v>
      </c>
      <c r="F1947" s="19" t="s">
        <v>135</v>
      </c>
      <c r="G1947" s="17">
        <f t="shared" ref="G1947:J1962" si="56">G2091+G2235+G2379+G2523+G2667</f>
        <v>37000</v>
      </c>
      <c r="H1947" s="17">
        <f t="shared" si="56"/>
        <v>0</v>
      </c>
      <c r="I1947" s="17">
        <f t="shared" si="56"/>
        <v>0</v>
      </c>
      <c r="J1947" s="17">
        <f t="shared" si="56"/>
        <v>37000</v>
      </c>
      <c r="K1947" s="18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  <c r="BM1947" s="1"/>
      <c r="BN1947" s="1"/>
      <c r="BO1947" s="1"/>
      <c r="BP1947" s="1"/>
      <c r="BQ1947" s="1"/>
      <c r="BR1947" s="1"/>
      <c r="BS1947" s="1"/>
      <c r="BT1947" s="1"/>
      <c r="BU1947" s="1"/>
      <c r="BV1947" s="1"/>
      <c r="BW1947" s="1"/>
      <c r="BX1947" s="1"/>
      <c r="BY1947" s="1"/>
      <c r="BZ1947" s="1"/>
      <c r="CA1947" s="1"/>
      <c r="CB1947" s="1"/>
      <c r="CC1947" s="1"/>
      <c r="CD1947" s="1"/>
      <c r="CE1947" s="1"/>
      <c r="CF1947" s="1"/>
      <c r="CG1947" s="1"/>
      <c r="CH1947" s="1"/>
      <c r="CI1947" s="1"/>
      <c r="CJ1947" s="1"/>
      <c r="CK1947" s="1"/>
      <c r="CL1947" s="1"/>
      <c r="CM1947" s="1"/>
      <c r="CN1947" s="1"/>
      <c r="CO1947" s="1"/>
      <c r="CP1947" s="1"/>
      <c r="CQ1947" s="1"/>
      <c r="CR1947" s="1"/>
      <c r="CS1947" s="1"/>
      <c r="CT1947" s="1"/>
      <c r="CU1947" s="1"/>
      <c r="CV1947" s="1"/>
      <c r="CW1947" s="1"/>
      <c r="CX1947" s="1"/>
      <c r="CY1947" s="1"/>
    </row>
    <row r="1948" spans="1:103" hidden="1" x14ac:dyDescent="0.25">
      <c r="A1948" s="1"/>
      <c r="B1948" s="1"/>
      <c r="E1948" s="16" t="s">
        <v>136</v>
      </c>
      <c r="F1948" s="19" t="s">
        <v>137</v>
      </c>
      <c r="G1948" s="17">
        <f t="shared" si="56"/>
        <v>9000</v>
      </c>
      <c r="H1948" s="17">
        <f t="shared" si="56"/>
        <v>0</v>
      </c>
      <c r="I1948" s="17">
        <f t="shared" si="56"/>
        <v>0</v>
      </c>
      <c r="J1948" s="17">
        <f t="shared" si="56"/>
        <v>9000</v>
      </c>
      <c r="K1948" s="18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  <c r="BM1948" s="1"/>
      <c r="BN1948" s="1"/>
      <c r="BO1948" s="1"/>
      <c r="BP1948" s="1"/>
      <c r="BQ1948" s="1"/>
      <c r="BR1948" s="1"/>
      <c r="BS1948" s="1"/>
      <c r="BT1948" s="1"/>
      <c r="BU1948" s="1"/>
      <c r="BV1948" s="1"/>
      <c r="BW1948" s="1"/>
      <c r="BX1948" s="1"/>
      <c r="BY1948" s="1"/>
      <c r="BZ1948" s="1"/>
      <c r="CA1948" s="1"/>
      <c r="CB1948" s="1"/>
      <c r="CC1948" s="1"/>
      <c r="CD1948" s="1"/>
      <c r="CE1948" s="1"/>
      <c r="CF1948" s="1"/>
      <c r="CG1948" s="1"/>
      <c r="CH1948" s="1"/>
      <c r="CI1948" s="1"/>
      <c r="CJ1948" s="1"/>
      <c r="CK1948" s="1"/>
      <c r="CL1948" s="1"/>
      <c r="CM1948" s="1"/>
      <c r="CN1948" s="1"/>
      <c r="CO1948" s="1"/>
      <c r="CP1948" s="1"/>
      <c r="CQ1948" s="1"/>
      <c r="CR1948" s="1"/>
      <c r="CS1948" s="1"/>
      <c r="CT1948" s="1"/>
      <c r="CU1948" s="1"/>
      <c r="CV1948" s="1"/>
      <c r="CW1948" s="1"/>
      <c r="CX1948" s="1"/>
      <c r="CY1948" s="1"/>
    </row>
    <row r="1949" spans="1:103" hidden="1" x14ac:dyDescent="0.25">
      <c r="A1949" s="1"/>
      <c r="B1949" s="1"/>
      <c r="E1949" s="16" t="s">
        <v>138</v>
      </c>
      <c r="F1949" s="20" t="s">
        <v>139</v>
      </c>
      <c r="G1949" s="17">
        <f t="shared" si="56"/>
        <v>1093500</v>
      </c>
      <c r="H1949" s="17">
        <f t="shared" si="56"/>
        <v>0</v>
      </c>
      <c r="I1949" s="17">
        <f t="shared" si="56"/>
        <v>0</v>
      </c>
      <c r="J1949" s="17">
        <f t="shared" si="56"/>
        <v>1093500</v>
      </c>
      <c r="K1949" s="18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  <c r="BJ1949" s="1"/>
      <c r="BK1949" s="1"/>
      <c r="BL1949" s="1"/>
      <c r="BM1949" s="1"/>
      <c r="BN1949" s="1"/>
      <c r="BO1949" s="1"/>
      <c r="BP1949" s="1"/>
      <c r="BQ1949" s="1"/>
      <c r="BR1949" s="1"/>
      <c r="BS1949" s="1"/>
      <c r="BT1949" s="1"/>
      <c r="BU1949" s="1"/>
      <c r="BV1949" s="1"/>
      <c r="BW1949" s="1"/>
      <c r="BX1949" s="1"/>
      <c r="BY1949" s="1"/>
      <c r="BZ1949" s="1"/>
      <c r="CA1949" s="1"/>
      <c r="CB1949" s="1"/>
      <c r="CC1949" s="1"/>
      <c r="CD1949" s="1"/>
      <c r="CE1949" s="1"/>
      <c r="CF1949" s="1"/>
      <c r="CG1949" s="1"/>
      <c r="CH1949" s="1"/>
      <c r="CI1949" s="1"/>
      <c r="CJ1949" s="1"/>
      <c r="CK1949" s="1"/>
      <c r="CL1949" s="1"/>
      <c r="CM1949" s="1"/>
      <c r="CN1949" s="1"/>
      <c r="CO1949" s="1"/>
      <c r="CP1949" s="1"/>
      <c r="CQ1949" s="1"/>
      <c r="CR1949" s="1"/>
      <c r="CS1949" s="1"/>
      <c r="CT1949" s="1"/>
      <c r="CU1949" s="1"/>
      <c r="CV1949" s="1"/>
      <c r="CW1949" s="1"/>
      <c r="CX1949" s="1"/>
      <c r="CY1949" s="1"/>
    </row>
    <row r="1950" spans="1:103" hidden="1" x14ac:dyDescent="0.25">
      <c r="A1950" s="1"/>
      <c r="B1950" s="1"/>
      <c r="E1950" s="16" t="s">
        <v>140</v>
      </c>
      <c r="F1950" s="51" t="s">
        <v>141</v>
      </c>
      <c r="G1950" s="17">
        <f t="shared" si="56"/>
        <v>464000</v>
      </c>
      <c r="H1950" s="17">
        <f t="shared" si="56"/>
        <v>0</v>
      </c>
      <c r="I1950" s="17">
        <f t="shared" si="56"/>
        <v>0</v>
      </c>
      <c r="J1950" s="17">
        <f t="shared" si="56"/>
        <v>464000</v>
      </c>
      <c r="K1950" s="18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1"/>
      <c r="AW1950" s="1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  <c r="BJ1950" s="1"/>
      <c r="BK1950" s="1"/>
      <c r="BL1950" s="1"/>
      <c r="BM1950" s="1"/>
      <c r="BN1950" s="1"/>
      <c r="BO1950" s="1"/>
      <c r="BP1950" s="1"/>
      <c r="BQ1950" s="1"/>
      <c r="BR1950" s="1"/>
      <c r="BS1950" s="1"/>
      <c r="BT1950" s="1"/>
      <c r="BU1950" s="1"/>
      <c r="BV1950" s="1"/>
      <c r="BW1950" s="1"/>
      <c r="BX1950" s="1"/>
      <c r="BY1950" s="1"/>
      <c r="BZ1950" s="1"/>
      <c r="CA1950" s="1"/>
      <c r="CB1950" s="1"/>
      <c r="CC1950" s="1"/>
      <c r="CD1950" s="1"/>
      <c r="CE1950" s="1"/>
      <c r="CF1950" s="1"/>
      <c r="CG1950" s="1"/>
      <c r="CH1950" s="1"/>
      <c r="CI1950" s="1"/>
      <c r="CJ1950" s="1"/>
      <c r="CK1950" s="1"/>
      <c r="CL1950" s="1"/>
      <c r="CM1950" s="1"/>
      <c r="CN1950" s="1"/>
      <c r="CO1950" s="1"/>
      <c r="CP1950" s="1"/>
      <c r="CQ1950" s="1"/>
      <c r="CR1950" s="1"/>
      <c r="CS1950" s="1"/>
      <c r="CT1950" s="1"/>
      <c r="CU1950" s="1"/>
      <c r="CV1950" s="1"/>
      <c r="CW1950" s="1"/>
      <c r="CX1950" s="1"/>
      <c r="CY1950" s="1"/>
    </row>
    <row r="1951" spans="1:103" hidden="1" x14ac:dyDescent="0.25">
      <c r="A1951" s="1"/>
      <c r="B1951" s="1"/>
      <c r="E1951" s="16" t="s">
        <v>142</v>
      </c>
      <c r="F1951" s="51" t="s">
        <v>143</v>
      </c>
      <c r="G1951" s="17">
        <f t="shared" si="56"/>
        <v>307000</v>
      </c>
      <c r="H1951" s="17">
        <f t="shared" si="56"/>
        <v>0</v>
      </c>
      <c r="I1951" s="17">
        <f t="shared" si="56"/>
        <v>0</v>
      </c>
      <c r="J1951" s="17">
        <f t="shared" si="56"/>
        <v>307000</v>
      </c>
      <c r="K1951" s="18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  <c r="BJ1951" s="1"/>
      <c r="BK1951" s="1"/>
      <c r="BL1951" s="1"/>
      <c r="BM1951" s="1"/>
      <c r="BN1951" s="1"/>
      <c r="BO1951" s="1"/>
      <c r="BP1951" s="1"/>
      <c r="BQ1951" s="1"/>
      <c r="BR1951" s="1"/>
      <c r="BS1951" s="1"/>
      <c r="BT1951" s="1"/>
      <c r="BU1951" s="1"/>
      <c r="BV1951" s="1"/>
      <c r="BW1951" s="1"/>
      <c r="BX1951" s="1"/>
      <c r="BY1951" s="1"/>
      <c r="BZ1951" s="1"/>
      <c r="CA1951" s="1"/>
      <c r="CB1951" s="1"/>
      <c r="CC1951" s="1"/>
      <c r="CD1951" s="1"/>
      <c r="CE1951" s="1"/>
      <c r="CF1951" s="1"/>
      <c r="CG1951" s="1"/>
      <c r="CH1951" s="1"/>
      <c r="CI1951" s="1"/>
      <c r="CJ1951" s="1"/>
      <c r="CK1951" s="1"/>
      <c r="CL1951" s="1"/>
      <c r="CM1951" s="1"/>
      <c r="CN1951" s="1"/>
      <c r="CO1951" s="1"/>
      <c r="CP1951" s="1"/>
      <c r="CQ1951" s="1"/>
      <c r="CR1951" s="1"/>
      <c r="CS1951" s="1"/>
      <c r="CT1951" s="1"/>
      <c r="CU1951" s="1"/>
      <c r="CV1951" s="1"/>
      <c r="CW1951" s="1"/>
      <c r="CX1951" s="1"/>
      <c r="CY1951" s="1"/>
    </row>
    <row r="1952" spans="1:103" hidden="1" x14ac:dyDescent="0.25">
      <c r="A1952" s="1"/>
      <c r="B1952" s="1"/>
      <c r="E1952" s="16" t="s">
        <v>144</v>
      </c>
      <c r="F1952" s="51" t="s">
        <v>145</v>
      </c>
      <c r="G1952" s="17">
        <f t="shared" si="56"/>
        <v>292000</v>
      </c>
      <c r="H1952" s="17">
        <f t="shared" si="56"/>
        <v>0</v>
      </c>
      <c r="I1952" s="17">
        <f t="shared" si="56"/>
        <v>0</v>
      </c>
      <c r="J1952" s="17">
        <f t="shared" si="56"/>
        <v>292000</v>
      </c>
      <c r="K1952" s="18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1"/>
      <c r="AW1952" s="1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  <c r="BJ1952" s="1"/>
      <c r="BK1952" s="1"/>
      <c r="BL1952" s="1"/>
      <c r="BM1952" s="1"/>
      <c r="BN1952" s="1"/>
      <c r="BO1952" s="1"/>
      <c r="BP1952" s="1"/>
      <c r="BQ1952" s="1"/>
      <c r="BR1952" s="1"/>
      <c r="BS1952" s="1"/>
      <c r="BT1952" s="1"/>
      <c r="BU1952" s="1"/>
      <c r="BV1952" s="1"/>
      <c r="BW1952" s="1"/>
      <c r="BX1952" s="1"/>
      <c r="BY1952" s="1"/>
      <c r="BZ1952" s="1"/>
      <c r="CA1952" s="1"/>
      <c r="CB1952" s="1"/>
      <c r="CC1952" s="1"/>
      <c r="CD1952" s="1"/>
      <c r="CE1952" s="1"/>
      <c r="CF1952" s="1"/>
      <c r="CG1952" s="1"/>
      <c r="CH1952" s="1"/>
      <c r="CI1952" s="1"/>
      <c r="CJ1952" s="1"/>
      <c r="CK1952" s="1"/>
      <c r="CL1952" s="1"/>
      <c r="CM1952" s="1"/>
      <c r="CN1952" s="1"/>
      <c r="CO1952" s="1"/>
      <c r="CP1952" s="1"/>
      <c r="CQ1952" s="1"/>
      <c r="CR1952" s="1"/>
      <c r="CS1952" s="1"/>
      <c r="CT1952" s="1"/>
      <c r="CU1952" s="1"/>
      <c r="CV1952" s="1"/>
      <c r="CW1952" s="1"/>
      <c r="CX1952" s="1"/>
      <c r="CY1952" s="1"/>
    </row>
    <row r="1953" spans="1:103" hidden="1" x14ac:dyDescent="0.25">
      <c r="A1953" s="1"/>
      <c r="B1953" s="1"/>
      <c r="E1953" s="16" t="s">
        <v>146</v>
      </c>
      <c r="F1953" s="51" t="s">
        <v>147</v>
      </c>
      <c r="G1953" s="17">
        <f t="shared" si="56"/>
        <v>10000</v>
      </c>
      <c r="H1953" s="17">
        <f t="shared" si="56"/>
        <v>0</v>
      </c>
      <c r="I1953" s="17">
        <f t="shared" si="56"/>
        <v>0</v>
      </c>
      <c r="J1953" s="17">
        <f t="shared" si="56"/>
        <v>10000</v>
      </c>
      <c r="K1953" s="18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  <c r="BJ1953" s="1"/>
      <c r="BK1953" s="1"/>
      <c r="BL1953" s="1"/>
      <c r="BM1953" s="1"/>
      <c r="BN1953" s="1"/>
      <c r="BO1953" s="1"/>
      <c r="BP1953" s="1"/>
      <c r="BQ1953" s="1"/>
      <c r="BR1953" s="1"/>
      <c r="BS1953" s="1"/>
      <c r="BT1953" s="1"/>
      <c r="BU1953" s="1"/>
      <c r="BV1953" s="1"/>
      <c r="BW1953" s="1"/>
      <c r="BX1953" s="1"/>
      <c r="BY1953" s="1"/>
      <c r="BZ1953" s="1"/>
      <c r="CA1953" s="1"/>
      <c r="CB1953" s="1"/>
      <c r="CC1953" s="1"/>
      <c r="CD1953" s="1"/>
      <c r="CE1953" s="1"/>
      <c r="CF1953" s="1"/>
      <c r="CG1953" s="1"/>
      <c r="CH1953" s="1"/>
      <c r="CI1953" s="1"/>
      <c r="CJ1953" s="1"/>
      <c r="CK1953" s="1"/>
      <c r="CL1953" s="1"/>
      <c r="CM1953" s="1"/>
      <c r="CN1953" s="1"/>
      <c r="CO1953" s="1"/>
      <c r="CP1953" s="1"/>
      <c r="CQ1953" s="1"/>
      <c r="CR1953" s="1"/>
      <c r="CS1953" s="1"/>
      <c r="CT1953" s="1"/>
      <c r="CU1953" s="1"/>
      <c r="CV1953" s="1"/>
      <c r="CW1953" s="1"/>
      <c r="CX1953" s="1"/>
      <c r="CY1953" s="1"/>
    </row>
    <row r="1954" spans="1:103" ht="30" hidden="1" x14ac:dyDescent="0.25">
      <c r="A1954" s="1"/>
      <c r="B1954" s="1"/>
      <c r="E1954" s="16" t="s">
        <v>148</v>
      </c>
      <c r="F1954" s="51" t="s">
        <v>149</v>
      </c>
      <c r="G1954" s="17">
        <f t="shared" si="56"/>
        <v>15000</v>
      </c>
      <c r="H1954" s="17">
        <f t="shared" si="56"/>
        <v>0</v>
      </c>
      <c r="I1954" s="17">
        <f t="shared" si="56"/>
        <v>0</v>
      </c>
      <c r="J1954" s="17">
        <f t="shared" si="56"/>
        <v>15000</v>
      </c>
      <c r="K1954" s="18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  <c r="BJ1954" s="1"/>
      <c r="BK1954" s="1"/>
      <c r="BL1954" s="1"/>
      <c r="BM1954" s="1"/>
      <c r="BN1954" s="1"/>
      <c r="BO1954" s="1"/>
      <c r="BP1954" s="1"/>
      <c r="BQ1954" s="1"/>
      <c r="BR1954" s="1"/>
      <c r="BS1954" s="1"/>
      <c r="BT1954" s="1"/>
      <c r="BU1954" s="1"/>
      <c r="BV1954" s="1"/>
      <c r="BW1954" s="1"/>
      <c r="BX1954" s="1"/>
      <c r="BY1954" s="1"/>
      <c r="BZ1954" s="1"/>
      <c r="CA1954" s="1"/>
      <c r="CB1954" s="1"/>
      <c r="CC1954" s="1"/>
      <c r="CD1954" s="1"/>
      <c r="CE1954" s="1"/>
      <c r="CF1954" s="1"/>
      <c r="CG1954" s="1"/>
      <c r="CH1954" s="1"/>
      <c r="CI1954" s="1"/>
      <c r="CJ1954" s="1"/>
      <c r="CK1954" s="1"/>
      <c r="CL1954" s="1"/>
      <c r="CM1954" s="1"/>
      <c r="CN1954" s="1"/>
      <c r="CO1954" s="1"/>
      <c r="CP1954" s="1"/>
      <c r="CQ1954" s="1"/>
      <c r="CR1954" s="1"/>
      <c r="CS1954" s="1"/>
      <c r="CT1954" s="1"/>
      <c r="CU1954" s="1"/>
      <c r="CV1954" s="1"/>
      <c r="CW1954" s="1"/>
      <c r="CX1954" s="1"/>
      <c r="CY1954" s="1"/>
    </row>
    <row r="1955" spans="1:103" ht="30" hidden="1" x14ac:dyDescent="0.25">
      <c r="A1955" s="1"/>
      <c r="B1955" s="1"/>
      <c r="E1955" s="16" t="s">
        <v>150</v>
      </c>
      <c r="F1955" s="51" t="s">
        <v>151</v>
      </c>
      <c r="G1955" s="17">
        <f t="shared" si="56"/>
        <v>5500</v>
      </c>
      <c r="H1955" s="17">
        <f t="shared" si="56"/>
        <v>0</v>
      </c>
      <c r="I1955" s="17">
        <f t="shared" si="56"/>
        <v>0</v>
      </c>
      <c r="J1955" s="17">
        <f t="shared" si="56"/>
        <v>5500</v>
      </c>
      <c r="K1955" s="18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  <c r="BM1955" s="1"/>
      <c r="BN1955" s="1"/>
      <c r="BO1955" s="1"/>
      <c r="BP1955" s="1"/>
      <c r="BQ1955" s="1"/>
      <c r="BR1955" s="1"/>
      <c r="BS1955" s="1"/>
      <c r="BT1955" s="1"/>
      <c r="BU1955" s="1"/>
      <c r="BV1955" s="1"/>
      <c r="BW1955" s="1"/>
      <c r="BX1955" s="1"/>
      <c r="BY1955" s="1"/>
      <c r="BZ1955" s="1"/>
      <c r="CA1955" s="1"/>
      <c r="CB1955" s="1"/>
      <c r="CC1955" s="1"/>
      <c r="CD1955" s="1"/>
      <c r="CE1955" s="1"/>
      <c r="CF1955" s="1"/>
      <c r="CG1955" s="1"/>
      <c r="CH1955" s="1"/>
      <c r="CI1955" s="1"/>
      <c r="CJ1955" s="1"/>
      <c r="CK1955" s="1"/>
      <c r="CL1955" s="1"/>
      <c r="CM1955" s="1"/>
      <c r="CN1955" s="1"/>
      <c r="CO1955" s="1"/>
      <c r="CP1955" s="1"/>
      <c r="CQ1955" s="1"/>
      <c r="CR1955" s="1"/>
      <c r="CS1955" s="1"/>
      <c r="CT1955" s="1"/>
      <c r="CU1955" s="1"/>
      <c r="CV1955" s="1"/>
      <c r="CW1955" s="1"/>
      <c r="CX1955" s="1"/>
      <c r="CY1955" s="1"/>
    </row>
    <row r="1956" spans="1:103" ht="30" hidden="1" x14ac:dyDescent="0.25">
      <c r="A1956" s="1"/>
      <c r="B1956" s="1"/>
      <c r="E1956" s="56" t="s">
        <v>152</v>
      </c>
      <c r="F1956" s="51" t="s">
        <v>153</v>
      </c>
      <c r="G1956" s="17">
        <f t="shared" si="56"/>
        <v>0</v>
      </c>
      <c r="H1956" s="17">
        <f t="shared" si="56"/>
        <v>0</v>
      </c>
      <c r="I1956" s="17">
        <f t="shared" si="56"/>
        <v>0</v>
      </c>
      <c r="J1956" s="17">
        <f t="shared" si="56"/>
        <v>0</v>
      </c>
      <c r="K1956" s="18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  <c r="BM1956" s="1"/>
      <c r="BN1956" s="1"/>
      <c r="BO1956" s="1"/>
      <c r="BP1956" s="1"/>
      <c r="BQ1956" s="1"/>
      <c r="BR1956" s="1"/>
      <c r="BS1956" s="1"/>
      <c r="BT1956" s="1"/>
      <c r="BU1956" s="1"/>
      <c r="BV1956" s="1"/>
      <c r="BW1956" s="1"/>
      <c r="BX1956" s="1"/>
      <c r="BY1956" s="1"/>
      <c r="BZ1956" s="1"/>
      <c r="CA1956" s="1"/>
      <c r="CB1956" s="1"/>
      <c r="CC1956" s="1"/>
      <c r="CD1956" s="1"/>
      <c r="CE1956" s="1"/>
      <c r="CF1956" s="1"/>
      <c r="CG1956" s="1"/>
      <c r="CH1956" s="1"/>
      <c r="CI1956" s="1"/>
      <c r="CJ1956" s="1"/>
      <c r="CK1956" s="1"/>
      <c r="CL1956" s="1"/>
      <c r="CM1956" s="1"/>
      <c r="CN1956" s="1"/>
      <c r="CO1956" s="1"/>
      <c r="CP1956" s="1"/>
      <c r="CQ1956" s="1"/>
      <c r="CR1956" s="1"/>
      <c r="CS1956" s="1"/>
      <c r="CT1956" s="1"/>
      <c r="CU1956" s="1"/>
      <c r="CV1956" s="1"/>
      <c r="CW1956" s="1"/>
      <c r="CX1956" s="1"/>
      <c r="CY1956" s="1"/>
    </row>
    <row r="1957" spans="1:103" hidden="1" x14ac:dyDescent="0.25">
      <c r="A1957" s="1"/>
      <c r="B1957" s="1"/>
      <c r="E1957" s="16" t="s">
        <v>154</v>
      </c>
      <c r="F1957" s="51" t="s">
        <v>155</v>
      </c>
      <c r="G1957" s="17">
        <f t="shared" si="56"/>
        <v>54000</v>
      </c>
      <c r="H1957" s="17">
        <f t="shared" si="56"/>
        <v>0</v>
      </c>
      <c r="I1957" s="17">
        <f t="shared" si="56"/>
        <v>0</v>
      </c>
      <c r="J1957" s="17">
        <f t="shared" si="56"/>
        <v>54000</v>
      </c>
      <c r="K1957" s="18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  <c r="BM1957" s="1"/>
      <c r="BN1957" s="1"/>
      <c r="BO1957" s="1"/>
      <c r="BP1957" s="1"/>
      <c r="BQ1957" s="1"/>
      <c r="BR1957" s="1"/>
      <c r="BS1957" s="1"/>
      <c r="BT1957" s="1"/>
      <c r="BU1957" s="1"/>
      <c r="BV1957" s="1"/>
      <c r="BW1957" s="1"/>
      <c r="BX1957" s="1"/>
      <c r="BY1957" s="1"/>
      <c r="BZ1957" s="1"/>
      <c r="CA1957" s="1"/>
      <c r="CB1957" s="1"/>
      <c r="CC1957" s="1"/>
      <c r="CD1957" s="1"/>
      <c r="CE1957" s="1"/>
      <c r="CF1957" s="1"/>
      <c r="CG1957" s="1"/>
      <c r="CH1957" s="1"/>
      <c r="CI1957" s="1"/>
      <c r="CJ1957" s="1"/>
      <c r="CK1957" s="1"/>
      <c r="CL1957" s="1"/>
      <c r="CM1957" s="1"/>
      <c r="CN1957" s="1"/>
      <c r="CO1957" s="1"/>
      <c r="CP1957" s="1"/>
      <c r="CQ1957" s="1"/>
      <c r="CR1957" s="1"/>
      <c r="CS1957" s="1"/>
      <c r="CT1957" s="1"/>
      <c r="CU1957" s="1"/>
      <c r="CV1957" s="1"/>
      <c r="CW1957" s="1"/>
      <c r="CX1957" s="1"/>
      <c r="CY1957" s="1"/>
    </row>
    <row r="1958" spans="1:103" hidden="1" x14ac:dyDescent="0.25">
      <c r="A1958" s="1"/>
      <c r="B1958" s="1"/>
      <c r="E1958" s="16" t="s">
        <v>156</v>
      </c>
      <c r="F1958" s="19" t="s">
        <v>157</v>
      </c>
      <c r="G1958" s="17">
        <f t="shared" si="56"/>
        <v>23000</v>
      </c>
      <c r="H1958" s="17">
        <f t="shared" si="56"/>
        <v>0</v>
      </c>
      <c r="I1958" s="17">
        <f t="shared" si="56"/>
        <v>0</v>
      </c>
      <c r="J1958" s="17">
        <f t="shared" si="56"/>
        <v>23000</v>
      </c>
      <c r="K1958" s="18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  <c r="BM1958" s="1"/>
      <c r="BN1958" s="1"/>
      <c r="BO1958" s="1"/>
      <c r="BP1958" s="1"/>
      <c r="BQ1958" s="1"/>
      <c r="BR1958" s="1"/>
      <c r="BS1958" s="1"/>
      <c r="BT1958" s="1"/>
      <c r="BU1958" s="1"/>
      <c r="BV1958" s="1"/>
      <c r="BW1958" s="1"/>
      <c r="BX1958" s="1"/>
      <c r="BY1958" s="1"/>
      <c r="BZ1958" s="1"/>
      <c r="CA1958" s="1"/>
      <c r="CB1958" s="1"/>
      <c r="CC1958" s="1"/>
      <c r="CD1958" s="1"/>
      <c r="CE1958" s="1"/>
      <c r="CF1958" s="1"/>
      <c r="CG1958" s="1"/>
      <c r="CH1958" s="1"/>
      <c r="CI1958" s="1"/>
      <c r="CJ1958" s="1"/>
      <c r="CK1958" s="1"/>
      <c r="CL1958" s="1"/>
      <c r="CM1958" s="1"/>
      <c r="CN1958" s="1"/>
      <c r="CO1958" s="1"/>
      <c r="CP1958" s="1"/>
      <c r="CQ1958" s="1"/>
      <c r="CR1958" s="1"/>
      <c r="CS1958" s="1"/>
      <c r="CT1958" s="1"/>
      <c r="CU1958" s="1"/>
      <c r="CV1958" s="1"/>
      <c r="CW1958" s="1"/>
      <c r="CX1958" s="1"/>
      <c r="CY1958" s="1"/>
    </row>
    <row r="1959" spans="1:103" hidden="1" x14ac:dyDescent="0.25">
      <c r="A1959" s="1"/>
      <c r="B1959" s="1"/>
      <c r="E1959" s="16" t="s">
        <v>158</v>
      </c>
      <c r="F1959" s="19" t="s">
        <v>159</v>
      </c>
      <c r="G1959" s="17">
        <f t="shared" si="56"/>
        <v>5000</v>
      </c>
      <c r="H1959" s="17">
        <f t="shared" si="56"/>
        <v>0</v>
      </c>
      <c r="I1959" s="17">
        <f t="shared" si="56"/>
        <v>0</v>
      </c>
      <c r="J1959" s="17">
        <f t="shared" si="56"/>
        <v>5000</v>
      </c>
      <c r="K1959" s="18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  <c r="BJ1959" s="1"/>
      <c r="BK1959" s="1"/>
      <c r="BL1959" s="1"/>
      <c r="BM1959" s="1"/>
      <c r="BN1959" s="1"/>
      <c r="BO1959" s="1"/>
      <c r="BP1959" s="1"/>
      <c r="BQ1959" s="1"/>
      <c r="BR1959" s="1"/>
      <c r="BS1959" s="1"/>
      <c r="BT1959" s="1"/>
      <c r="BU1959" s="1"/>
      <c r="BV1959" s="1"/>
      <c r="BW1959" s="1"/>
      <c r="BX1959" s="1"/>
      <c r="BY1959" s="1"/>
      <c r="BZ1959" s="1"/>
      <c r="CA1959" s="1"/>
      <c r="CB1959" s="1"/>
      <c r="CC1959" s="1"/>
      <c r="CD1959" s="1"/>
      <c r="CE1959" s="1"/>
      <c r="CF1959" s="1"/>
      <c r="CG1959" s="1"/>
      <c r="CH1959" s="1"/>
      <c r="CI1959" s="1"/>
      <c r="CJ1959" s="1"/>
      <c r="CK1959" s="1"/>
      <c r="CL1959" s="1"/>
      <c r="CM1959" s="1"/>
      <c r="CN1959" s="1"/>
      <c r="CO1959" s="1"/>
      <c r="CP1959" s="1"/>
      <c r="CQ1959" s="1"/>
      <c r="CR1959" s="1"/>
      <c r="CS1959" s="1"/>
      <c r="CT1959" s="1"/>
      <c r="CU1959" s="1"/>
      <c r="CV1959" s="1"/>
      <c r="CW1959" s="1"/>
      <c r="CX1959" s="1"/>
      <c r="CY1959" s="1"/>
    </row>
    <row r="1960" spans="1:103" hidden="1" x14ac:dyDescent="0.25">
      <c r="A1960" s="1"/>
      <c r="B1960" s="1"/>
      <c r="E1960" s="16" t="s">
        <v>160</v>
      </c>
      <c r="F1960" s="19" t="s">
        <v>161</v>
      </c>
      <c r="G1960" s="17">
        <f t="shared" si="56"/>
        <v>8679500</v>
      </c>
      <c r="H1960" s="17">
        <f t="shared" si="56"/>
        <v>0</v>
      </c>
      <c r="I1960" s="17">
        <f t="shared" si="56"/>
        <v>0</v>
      </c>
      <c r="J1960" s="17">
        <f t="shared" si="56"/>
        <v>8679500</v>
      </c>
      <c r="K1960" s="18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  <c r="BM1960" s="1"/>
      <c r="BN1960" s="1"/>
      <c r="BO1960" s="1"/>
      <c r="BP1960" s="1"/>
      <c r="BQ1960" s="1"/>
      <c r="BR1960" s="1"/>
      <c r="BS1960" s="1"/>
      <c r="BT1960" s="1"/>
      <c r="BU1960" s="1"/>
      <c r="BV1960" s="1"/>
      <c r="BW1960" s="1"/>
      <c r="BX1960" s="1"/>
      <c r="BY1960" s="1"/>
      <c r="BZ1960" s="1"/>
      <c r="CA1960" s="1"/>
      <c r="CB1960" s="1"/>
      <c r="CC1960" s="1"/>
      <c r="CD1960" s="1"/>
      <c r="CE1960" s="1"/>
      <c r="CF1960" s="1"/>
      <c r="CG1960" s="1"/>
      <c r="CH1960" s="1"/>
      <c r="CI1960" s="1"/>
      <c r="CJ1960" s="1"/>
      <c r="CK1960" s="1"/>
      <c r="CL1960" s="1"/>
      <c r="CM1960" s="1"/>
      <c r="CN1960" s="1"/>
      <c r="CO1960" s="1"/>
      <c r="CP1960" s="1"/>
      <c r="CQ1960" s="1"/>
      <c r="CR1960" s="1"/>
      <c r="CS1960" s="1"/>
      <c r="CT1960" s="1"/>
      <c r="CU1960" s="1"/>
      <c r="CV1960" s="1"/>
      <c r="CW1960" s="1"/>
      <c r="CX1960" s="1"/>
      <c r="CY1960" s="1"/>
    </row>
    <row r="1961" spans="1:103" ht="30" hidden="1" x14ac:dyDescent="0.25">
      <c r="A1961" s="1"/>
      <c r="B1961" s="1"/>
      <c r="E1961" s="16" t="s">
        <v>162</v>
      </c>
      <c r="F1961" s="19" t="s">
        <v>163</v>
      </c>
      <c r="G1961" s="17">
        <f t="shared" si="56"/>
        <v>143500</v>
      </c>
      <c r="H1961" s="17">
        <f t="shared" si="56"/>
        <v>0</v>
      </c>
      <c r="I1961" s="17">
        <f t="shared" si="56"/>
        <v>0</v>
      </c>
      <c r="J1961" s="17">
        <f t="shared" si="56"/>
        <v>143500</v>
      </c>
      <c r="K1961" s="18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  <c r="BM1961" s="1"/>
      <c r="BN1961" s="1"/>
      <c r="BO1961" s="1"/>
      <c r="BP1961" s="1"/>
      <c r="BQ1961" s="1"/>
      <c r="BR1961" s="1"/>
      <c r="BS1961" s="1"/>
      <c r="BT1961" s="1"/>
      <c r="BU1961" s="1"/>
      <c r="BV1961" s="1"/>
      <c r="BW1961" s="1"/>
      <c r="BX1961" s="1"/>
      <c r="BY1961" s="1"/>
      <c r="BZ1961" s="1"/>
      <c r="CA1961" s="1"/>
      <c r="CB1961" s="1"/>
      <c r="CC1961" s="1"/>
      <c r="CD1961" s="1"/>
      <c r="CE1961" s="1"/>
      <c r="CF1961" s="1"/>
      <c r="CG1961" s="1"/>
      <c r="CH1961" s="1"/>
      <c r="CI1961" s="1"/>
      <c r="CJ1961" s="1"/>
      <c r="CK1961" s="1"/>
      <c r="CL1961" s="1"/>
      <c r="CM1961" s="1"/>
      <c r="CN1961" s="1"/>
      <c r="CO1961" s="1"/>
      <c r="CP1961" s="1"/>
      <c r="CQ1961" s="1"/>
      <c r="CR1961" s="1"/>
      <c r="CS1961" s="1"/>
      <c r="CT1961" s="1"/>
      <c r="CU1961" s="1"/>
      <c r="CV1961" s="1"/>
      <c r="CW1961" s="1"/>
      <c r="CX1961" s="1"/>
      <c r="CY1961" s="1"/>
    </row>
    <row r="1962" spans="1:103" ht="30" hidden="1" x14ac:dyDescent="0.25">
      <c r="A1962" s="1"/>
      <c r="B1962" s="1"/>
      <c r="E1962" s="16" t="s">
        <v>164</v>
      </c>
      <c r="F1962" s="19" t="s">
        <v>165</v>
      </c>
      <c r="G1962" s="17">
        <f t="shared" si="56"/>
        <v>42000</v>
      </c>
      <c r="H1962" s="17">
        <f t="shared" si="56"/>
        <v>0</v>
      </c>
      <c r="I1962" s="17">
        <f t="shared" si="56"/>
        <v>0</v>
      </c>
      <c r="J1962" s="17">
        <f t="shared" si="56"/>
        <v>42000</v>
      </c>
      <c r="K1962" s="18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  <c r="BM1962" s="1"/>
      <c r="BN1962" s="1"/>
      <c r="BO1962" s="1"/>
      <c r="BP1962" s="1"/>
      <c r="BQ1962" s="1"/>
      <c r="BR1962" s="1"/>
      <c r="BS1962" s="1"/>
      <c r="BT1962" s="1"/>
      <c r="BU1962" s="1"/>
      <c r="BV1962" s="1"/>
      <c r="BW1962" s="1"/>
      <c r="BX1962" s="1"/>
      <c r="BY1962" s="1"/>
      <c r="BZ1962" s="1"/>
      <c r="CA1962" s="1"/>
      <c r="CB1962" s="1"/>
      <c r="CC1962" s="1"/>
      <c r="CD1962" s="1"/>
      <c r="CE1962" s="1"/>
      <c r="CF1962" s="1"/>
      <c r="CG1962" s="1"/>
      <c r="CH1962" s="1"/>
      <c r="CI1962" s="1"/>
      <c r="CJ1962" s="1"/>
      <c r="CK1962" s="1"/>
      <c r="CL1962" s="1"/>
      <c r="CM1962" s="1"/>
      <c r="CN1962" s="1"/>
      <c r="CO1962" s="1"/>
      <c r="CP1962" s="1"/>
      <c r="CQ1962" s="1"/>
      <c r="CR1962" s="1"/>
      <c r="CS1962" s="1"/>
      <c r="CT1962" s="1"/>
      <c r="CU1962" s="1"/>
      <c r="CV1962" s="1"/>
      <c r="CW1962" s="1"/>
      <c r="CX1962" s="1"/>
      <c r="CY1962" s="1"/>
    </row>
    <row r="1963" spans="1:103" hidden="1" x14ac:dyDescent="0.25">
      <c r="A1963" s="1"/>
      <c r="B1963" s="1"/>
      <c r="E1963" s="16" t="s">
        <v>166</v>
      </c>
      <c r="F1963" s="51" t="s">
        <v>167</v>
      </c>
      <c r="G1963" s="17">
        <f t="shared" ref="G1963:J1978" si="57">G2107+G2251+G2395+G2539+G2683</f>
        <v>0</v>
      </c>
      <c r="H1963" s="17">
        <f t="shared" si="57"/>
        <v>0</v>
      </c>
      <c r="I1963" s="17">
        <f t="shared" si="57"/>
        <v>0</v>
      </c>
      <c r="J1963" s="17">
        <f t="shared" si="57"/>
        <v>0</v>
      </c>
      <c r="K1963" s="18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  <c r="BM1963" s="1"/>
      <c r="BN1963" s="1"/>
      <c r="BO1963" s="1"/>
      <c r="BP1963" s="1"/>
      <c r="BQ1963" s="1"/>
      <c r="BR1963" s="1"/>
      <c r="BS1963" s="1"/>
      <c r="BT1963" s="1"/>
      <c r="BU1963" s="1"/>
      <c r="BV1963" s="1"/>
      <c r="BW1963" s="1"/>
      <c r="BX1963" s="1"/>
      <c r="BY1963" s="1"/>
      <c r="BZ1963" s="1"/>
      <c r="CA1963" s="1"/>
      <c r="CB1963" s="1"/>
      <c r="CC1963" s="1"/>
      <c r="CD1963" s="1"/>
      <c r="CE1963" s="1"/>
      <c r="CF1963" s="1"/>
      <c r="CG1963" s="1"/>
      <c r="CH1963" s="1"/>
      <c r="CI1963" s="1"/>
      <c r="CJ1963" s="1"/>
      <c r="CK1963" s="1"/>
      <c r="CL1963" s="1"/>
      <c r="CM1963" s="1"/>
      <c r="CN1963" s="1"/>
      <c r="CO1963" s="1"/>
      <c r="CP1963" s="1"/>
      <c r="CQ1963" s="1"/>
      <c r="CR1963" s="1"/>
      <c r="CS1963" s="1"/>
      <c r="CT1963" s="1"/>
      <c r="CU1963" s="1"/>
      <c r="CV1963" s="1"/>
      <c r="CW1963" s="1"/>
      <c r="CX1963" s="1"/>
      <c r="CY1963" s="1"/>
    </row>
    <row r="1964" spans="1:103" hidden="1" x14ac:dyDescent="0.25">
      <c r="A1964" s="1"/>
      <c r="B1964" s="1"/>
      <c r="E1964" s="16" t="s">
        <v>168</v>
      </c>
      <c r="F1964" s="51" t="s">
        <v>169</v>
      </c>
      <c r="G1964" s="17">
        <f t="shared" si="57"/>
        <v>19500</v>
      </c>
      <c r="H1964" s="17">
        <f t="shared" si="57"/>
        <v>0</v>
      </c>
      <c r="I1964" s="17">
        <f t="shared" si="57"/>
        <v>0</v>
      </c>
      <c r="J1964" s="17">
        <f t="shared" si="57"/>
        <v>19500</v>
      </c>
      <c r="K1964" s="18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  <c r="BM1964" s="1"/>
      <c r="BN1964" s="1"/>
      <c r="BO1964" s="1"/>
      <c r="BP1964" s="1"/>
      <c r="BQ1964" s="1"/>
      <c r="BR1964" s="1"/>
      <c r="BS1964" s="1"/>
      <c r="BT1964" s="1"/>
      <c r="BU1964" s="1"/>
      <c r="BV1964" s="1"/>
      <c r="BW1964" s="1"/>
      <c r="BX1964" s="1"/>
      <c r="BY1964" s="1"/>
      <c r="BZ1964" s="1"/>
      <c r="CA1964" s="1"/>
      <c r="CB1964" s="1"/>
      <c r="CC1964" s="1"/>
      <c r="CD1964" s="1"/>
      <c r="CE1964" s="1"/>
      <c r="CF1964" s="1"/>
      <c r="CG1964" s="1"/>
      <c r="CH1964" s="1"/>
      <c r="CI1964" s="1"/>
      <c r="CJ1964" s="1"/>
      <c r="CK1964" s="1"/>
      <c r="CL1964" s="1"/>
      <c r="CM1964" s="1"/>
      <c r="CN1964" s="1"/>
      <c r="CO1964" s="1"/>
      <c r="CP1964" s="1"/>
      <c r="CQ1964" s="1"/>
      <c r="CR1964" s="1"/>
      <c r="CS1964" s="1"/>
      <c r="CT1964" s="1"/>
      <c r="CU1964" s="1"/>
      <c r="CV1964" s="1"/>
      <c r="CW1964" s="1"/>
      <c r="CX1964" s="1"/>
      <c r="CY1964" s="1"/>
    </row>
    <row r="1965" spans="1:103" hidden="1" x14ac:dyDescent="0.25">
      <c r="A1965" s="1"/>
      <c r="B1965" s="1"/>
      <c r="E1965" s="16" t="s">
        <v>170</v>
      </c>
      <c r="F1965" s="51" t="s">
        <v>171</v>
      </c>
      <c r="G1965" s="17">
        <f t="shared" si="57"/>
        <v>9000</v>
      </c>
      <c r="H1965" s="17">
        <f t="shared" si="57"/>
        <v>0</v>
      </c>
      <c r="I1965" s="17">
        <f t="shared" si="57"/>
        <v>0</v>
      </c>
      <c r="J1965" s="17">
        <f t="shared" si="57"/>
        <v>9000</v>
      </c>
      <c r="K1965" s="18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  <c r="BM1965" s="1"/>
      <c r="BN1965" s="1"/>
      <c r="BO1965" s="1"/>
      <c r="BP1965" s="1"/>
      <c r="BQ1965" s="1"/>
      <c r="BR1965" s="1"/>
      <c r="BS1965" s="1"/>
      <c r="BT1965" s="1"/>
      <c r="BU1965" s="1"/>
      <c r="BV1965" s="1"/>
      <c r="BW1965" s="1"/>
      <c r="BX1965" s="1"/>
      <c r="BY1965" s="1"/>
      <c r="BZ1965" s="1"/>
      <c r="CA1965" s="1"/>
      <c r="CB1965" s="1"/>
      <c r="CC1965" s="1"/>
      <c r="CD1965" s="1"/>
      <c r="CE1965" s="1"/>
      <c r="CF1965" s="1"/>
      <c r="CG1965" s="1"/>
      <c r="CH1965" s="1"/>
      <c r="CI1965" s="1"/>
      <c r="CJ1965" s="1"/>
      <c r="CK1965" s="1"/>
      <c r="CL1965" s="1"/>
      <c r="CM1965" s="1"/>
      <c r="CN1965" s="1"/>
      <c r="CO1965" s="1"/>
      <c r="CP1965" s="1"/>
      <c r="CQ1965" s="1"/>
      <c r="CR1965" s="1"/>
      <c r="CS1965" s="1"/>
      <c r="CT1965" s="1"/>
      <c r="CU1965" s="1"/>
      <c r="CV1965" s="1"/>
      <c r="CW1965" s="1"/>
      <c r="CX1965" s="1"/>
      <c r="CY1965" s="1"/>
    </row>
    <row r="1966" spans="1:103" hidden="1" x14ac:dyDescent="0.25">
      <c r="A1966" s="1"/>
      <c r="B1966" s="1"/>
      <c r="E1966" s="16" t="s">
        <v>172</v>
      </c>
      <c r="F1966" s="51" t="s">
        <v>173</v>
      </c>
      <c r="G1966" s="17">
        <f t="shared" si="57"/>
        <v>5500</v>
      </c>
      <c r="H1966" s="17">
        <f t="shared" si="57"/>
        <v>0</v>
      </c>
      <c r="I1966" s="17">
        <f t="shared" si="57"/>
        <v>0</v>
      </c>
      <c r="J1966" s="17">
        <f t="shared" si="57"/>
        <v>5500</v>
      </c>
      <c r="K1966" s="18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  <c r="BO1966" s="1"/>
      <c r="BP1966" s="1"/>
      <c r="BQ1966" s="1"/>
      <c r="BR1966" s="1"/>
      <c r="BS1966" s="1"/>
      <c r="BT1966" s="1"/>
      <c r="BU1966" s="1"/>
      <c r="BV1966" s="1"/>
      <c r="BW1966" s="1"/>
      <c r="BX1966" s="1"/>
      <c r="BY1966" s="1"/>
      <c r="BZ1966" s="1"/>
      <c r="CA1966" s="1"/>
      <c r="CB1966" s="1"/>
      <c r="CC1966" s="1"/>
      <c r="CD1966" s="1"/>
      <c r="CE1966" s="1"/>
      <c r="CF1966" s="1"/>
      <c r="CG1966" s="1"/>
      <c r="CH1966" s="1"/>
      <c r="CI1966" s="1"/>
      <c r="CJ1966" s="1"/>
      <c r="CK1966" s="1"/>
      <c r="CL1966" s="1"/>
      <c r="CM1966" s="1"/>
      <c r="CN1966" s="1"/>
      <c r="CO1966" s="1"/>
      <c r="CP1966" s="1"/>
      <c r="CQ1966" s="1"/>
      <c r="CR1966" s="1"/>
      <c r="CS1966" s="1"/>
      <c r="CT1966" s="1"/>
      <c r="CU1966" s="1"/>
      <c r="CV1966" s="1"/>
      <c r="CW1966" s="1"/>
      <c r="CX1966" s="1"/>
      <c r="CY1966" s="1"/>
    </row>
    <row r="1967" spans="1:103" hidden="1" x14ac:dyDescent="0.25">
      <c r="A1967" s="1"/>
      <c r="B1967" s="1"/>
      <c r="E1967" s="16" t="s">
        <v>174</v>
      </c>
      <c r="F1967" s="51" t="s">
        <v>175</v>
      </c>
      <c r="G1967" s="17">
        <f t="shared" si="57"/>
        <v>3000</v>
      </c>
      <c r="H1967" s="17">
        <f t="shared" si="57"/>
        <v>0</v>
      </c>
      <c r="I1967" s="17">
        <f t="shared" si="57"/>
        <v>0</v>
      </c>
      <c r="J1967" s="17">
        <f t="shared" si="57"/>
        <v>3000</v>
      </c>
      <c r="K1967" s="18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  <c r="BM1967" s="1"/>
      <c r="BN1967" s="1"/>
      <c r="BO1967" s="1"/>
      <c r="BP1967" s="1"/>
      <c r="BQ1967" s="1"/>
      <c r="BR1967" s="1"/>
      <c r="BS1967" s="1"/>
      <c r="BT1967" s="1"/>
      <c r="BU1967" s="1"/>
      <c r="BV1967" s="1"/>
      <c r="BW1967" s="1"/>
      <c r="BX1967" s="1"/>
      <c r="BY1967" s="1"/>
      <c r="BZ1967" s="1"/>
      <c r="CA1967" s="1"/>
      <c r="CB1967" s="1"/>
      <c r="CC1967" s="1"/>
      <c r="CD1967" s="1"/>
      <c r="CE1967" s="1"/>
      <c r="CF1967" s="1"/>
      <c r="CG1967" s="1"/>
      <c r="CH1967" s="1"/>
      <c r="CI1967" s="1"/>
      <c r="CJ1967" s="1"/>
      <c r="CK1967" s="1"/>
      <c r="CL1967" s="1"/>
      <c r="CM1967" s="1"/>
      <c r="CN1967" s="1"/>
      <c r="CO1967" s="1"/>
      <c r="CP1967" s="1"/>
      <c r="CQ1967" s="1"/>
      <c r="CR1967" s="1"/>
      <c r="CS1967" s="1"/>
      <c r="CT1967" s="1"/>
      <c r="CU1967" s="1"/>
      <c r="CV1967" s="1"/>
      <c r="CW1967" s="1"/>
      <c r="CX1967" s="1"/>
      <c r="CY1967" s="1"/>
    </row>
    <row r="1968" spans="1:103" ht="30" hidden="1" x14ac:dyDescent="0.25">
      <c r="A1968" s="1"/>
      <c r="B1968" s="1"/>
      <c r="E1968" s="16" t="s">
        <v>176</v>
      </c>
      <c r="F1968" s="51" t="s">
        <v>177</v>
      </c>
      <c r="G1968" s="17">
        <f t="shared" si="57"/>
        <v>5000</v>
      </c>
      <c r="H1968" s="17">
        <f t="shared" si="57"/>
        <v>0</v>
      </c>
      <c r="I1968" s="17">
        <f t="shared" si="57"/>
        <v>0</v>
      </c>
      <c r="J1968" s="17">
        <f t="shared" si="57"/>
        <v>5000</v>
      </c>
      <c r="K1968" s="18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  <c r="BM1968" s="1"/>
      <c r="BN1968" s="1"/>
      <c r="BO1968" s="1"/>
      <c r="BP1968" s="1"/>
      <c r="BQ1968" s="1"/>
      <c r="BR1968" s="1"/>
      <c r="BS1968" s="1"/>
      <c r="BT1968" s="1"/>
      <c r="BU1968" s="1"/>
      <c r="BV1968" s="1"/>
      <c r="BW1968" s="1"/>
      <c r="BX1968" s="1"/>
      <c r="BY1968" s="1"/>
      <c r="BZ1968" s="1"/>
      <c r="CA1968" s="1"/>
      <c r="CB1968" s="1"/>
      <c r="CC1968" s="1"/>
      <c r="CD1968" s="1"/>
      <c r="CE1968" s="1"/>
      <c r="CF1968" s="1"/>
      <c r="CG1968" s="1"/>
      <c r="CH1968" s="1"/>
      <c r="CI1968" s="1"/>
      <c r="CJ1968" s="1"/>
      <c r="CK1968" s="1"/>
      <c r="CL1968" s="1"/>
      <c r="CM1968" s="1"/>
      <c r="CN1968" s="1"/>
      <c r="CO1968" s="1"/>
      <c r="CP1968" s="1"/>
      <c r="CQ1968" s="1"/>
      <c r="CR1968" s="1"/>
      <c r="CS1968" s="1"/>
      <c r="CT1968" s="1"/>
      <c r="CU1968" s="1"/>
      <c r="CV1968" s="1"/>
      <c r="CW1968" s="1"/>
      <c r="CX1968" s="1"/>
      <c r="CY1968" s="1"/>
    </row>
    <row r="1969" spans="1:103" hidden="1" x14ac:dyDescent="0.25">
      <c r="A1969" s="1"/>
      <c r="B1969" s="1"/>
      <c r="E1969" s="16" t="s">
        <v>178</v>
      </c>
      <c r="F1969" s="19" t="s">
        <v>179</v>
      </c>
      <c r="G1969" s="17">
        <f t="shared" si="57"/>
        <v>311000</v>
      </c>
      <c r="H1969" s="17">
        <f t="shared" si="57"/>
        <v>0</v>
      </c>
      <c r="I1969" s="17">
        <f t="shared" si="57"/>
        <v>0</v>
      </c>
      <c r="J1969" s="17">
        <f t="shared" si="57"/>
        <v>311000</v>
      </c>
      <c r="K1969" s="18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  <c r="BM1969" s="1"/>
      <c r="BN1969" s="1"/>
      <c r="BO1969" s="1"/>
      <c r="BP1969" s="1"/>
      <c r="BQ1969" s="1"/>
      <c r="BR1969" s="1"/>
      <c r="BS1969" s="1"/>
      <c r="BT1969" s="1"/>
      <c r="BU1969" s="1"/>
      <c r="BV1969" s="1"/>
      <c r="BW1969" s="1"/>
      <c r="BX1969" s="1"/>
      <c r="BY1969" s="1"/>
      <c r="BZ1969" s="1"/>
      <c r="CA1969" s="1"/>
      <c r="CB1969" s="1"/>
      <c r="CC1969" s="1"/>
      <c r="CD1969" s="1"/>
      <c r="CE1969" s="1"/>
      <c r="CF1969" s="1"/>
      <c r="CG1969" s="1"/>
      <c r="CH1969" s="1"/>
      <c r="CI1969" s="1"/>
      <c r="CJ1969" s="1"/>
      <c r="CK1969" s="1"/>
      <c r="CL1969" s="1"/>
      <c r="CM1969" s="1"/>
      <c r="CN1969" s="1"/>
      <c r="CO1969" s="1"/>
      <c r="CP1969" s="1"/>
      <c r="CQ1969" s="1"/>
      <c r="CR1969" s="1"/>
      <c r="CS1969" s="1"/>
      <c r="CT1969" s="1"/>
      <c r="CU1969" s="1"/>
      <c r="CV1969" s="1"/>
      <c r="CW1969" s="1"/>
      <c r="CX1969" s="1"/>
      <c r="CY1969" s="1"/>
    </row>
    <row r="1970" spans="1:103" hidden="1" x14ac:dyDescent="0.25">
      <c r="A1970" s="1"/>
      <c r="B1970" s="1"/>
      <c r="E1970" s="16" t="s">
        <v>180</v>
      </c>
      <c r="F1970" s="51" t="s">
        <v>181</v>
      </c>
      <c r="G1970" s="17">
        <f t="shared" si="57"/>
        <v>5500</v>
      </c>
      <c r="H1970" s="17">
        <f t="shared" si="57"/>
        <v>0</v>
      </c>
      <c r="I1970" s="17">
        <f t="shared" si="57"/>
        <v>0</v>
      </c>
      <c r="J1970" s="17">
        <f t="shared" si="57"/>
        <v>5500</v>
      </c>
      <c r="K1970" s="18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  <c r="BM1970" s="1"/>
      <c r="BN1970" s="1"/>
      <c r="BO1970" s="1"/>
      <c r="BP1970" s="1"/>
      <c r="BQ1970" s="1"/>
      <c r="BR1970" s="1"/>
      <c r="BS1970" s="1"/>
      <c r="BT1970" s="1"/>
      <c r="BU1970" s="1"/>
      <c r="BV1970" s="1"/>
      <c r="BW1970" s="1"/>
      <c r="BX1970" s="1"/>
      <c r="BY1970" s="1"/>
      <c r="BZ1970" s="1"/>
      <c r="CA1970" s="1"/>
      <c r="CB1970" s="1"/>
      <c r="CC1970" s="1"/>
      <c r="CD1970" s="1"/>
      <c r="CE1970" s="1"/>
      <c r="CF1970" s="1"/>
      <c r="CG1970" s="1"/>
      <c r="CH1970" s="1"/>
      <c r="CI1970" s="1"/>
      <c r="CJ1970" s="1"/>
      <c r="CK1970" s="1"/>
      <c r="CL1970" s="1"/>
      <c r="CM1970" s="1"/>
      <c r="CN1970" s="1"/>
      <c r="CO1970" s="1"/>
      <c r="CP1970" s="1"/>
      <c r="CQ1970" s="1"/>
      <c r="CR1970" s="1"/>
      <c r="CS1970" s="1"/>
      <c r="CT1970" s="1"/>
      <c r="CU1970" s="1"/>
      <c r="CV1970" s="1"/>
      <c r="CW1970" s="1"/>
      <c r="CX1970" s="1"/>
      <c r="CY1970" s="1"/>
    </row>
    <row r="1971" spans="1:103" ht="30" hidden="1" x14ac:dyDescent="0.25">
      <c r="A1971" s="1"/>
      <c r="B1971" s="1"/>
      <c r="E1971" s="16" t="s">
        <v>182</v>
      </c>
      <c r="F1971" s="51" t="s">
        <v>183</v>
      </c>
      <c r="G1971" s="17">
        <f t="shared" si="57"/>
        <v>7000</v>
      </c>
      <c r="H1971" s="17">
        <f t="shared" si="57"/>
        <v>0</v>
      </c>
      <c r="I1971" s="17">
        <f t="shared" si="57"/>
        <v>0</v>
      </c>
      <c r="J1971" s="17">
        <f t="shared" si="57"/>
        <v>7000</v>
      </c>
      <c r="K1971" s="18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  <c r="BJ1971" s="1"/>
      <c r="BK1971" s="1"/>
      <c r="BL1971" s="1"/>
      <c r="BM1971" s="1"/>
      <c r="BN1971" s="1"/>
      <c r="BO1971" s="1"/>
      <c r="BP1971" s="1"/>
      <c r="BQ1971" s="1"/>
      <c r="BR1971" s="1"/>
      <c r="BS1971" s="1"/>
      <c r="BT1971" s="1"/>
      <c r="BU1971" s="1"/>
      <c r="BV1971" s="1"/>
      <c r="BW1971" s="1"/>
      <c r="BX1971" s="1"/>
      <c r="BY1971" s="1"/>
      <c r="BZ1971" s="1"/>
      <c r="CA1971" s="1"/>
      <c r="CB1971" s="1"/>
      <c r="CC1971" s="1"/>
      <c r="CD1971" s="1"/>
      <c r="CE1971" s="1"/>
      <c r="CF1971" s="1"/>
      <c r="CG1971" s="1"/>
      <c r="CH1971" s="1"/>
      <c r="CI1971" s="1"/>
      <c r="CJ1971" s="1"/>
      <c r="CK1971" s="1"/>
      <c r="CL1971" s="1"/>
      <c r="CM1971" s="1"/>
      <c r="CN1971" s="1"/>
      <c r="CO1971" s="1"/>
      <c r="CP1971" s="1"/>
      <c r="CQ1971" s="1"/>
      <c r="CR1971" s="1"/>
      <c r="CS1971" s="1"/>
      <c r="CT1971" s="1"/>
      <c r="CU1971" s="1"/>
      <c r="CV1971" s="1"/>
      <c r="CW1971" s="1"/>
      <c r="CX1971" s="1"/>
      <c r="CY1971" s="1"/>
    </row>
    <row r="1972" spans="1:103" hidden="1" x14ac:dyDescent="0.25">
      <c r="A1972" s="1"/>
      <c r="B1972" s="1"/>
      <c r="E1972" s="16" t="s">
        <v>184</v>
      </c>
      <c r="F1972" s="51" t="s">
        <v>185</v>
      </c>
      <c r="G1972" s="17">
        <f t="shared" si="57"/>
        <v>18000</v>
      </c>
      <c r="H1972" s="17">
        <f t="shared" si="57"/>
        <v>0</v>
      </c>
      <c r="I1972" s="17">
        <f t="shared" si="57"/>
        <v>0</v>
      </c>
      <c r="J1972" s="17">
        <f t="shared" si="57"/>
        <v>18000</v>
      </c>
      <c r="K1972" s="18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  <c r="BM1972" s="1"/>
      <c r="BN1972" s="1"/>
      <c r="BO1972" s="1"/>
      <c r="BP1972" s="1"/>
      <c r="BQ1972" s="1"/>
      <c r="BR1972" s="1"/>
      <c r="BS1972" s="1"/>
      <c r="BT1972" s="1"/>
      <c r="BU1972" s="1"/>
      <c r="BV1972" s="1"/>
      <c r="BW1972" s="1"/>
      <c r="BX1972" s="1"/>
      <c r="BY1972" s="1"/>
      <c r="BZ1972" s="1"/>
      <c r="CA1972" s="1"/>
      <c r="CB1972" s="1"/>
      <c r="CC1972" s="1"/>
      <c r="CD1972" s="1"/>
      <c r="CE1972" s="1"/>
      <c r="CF1972" s="1"/>
      <c r="CG1972" s="1"/>
      <c r="CH1972" s="1"/>
      <c r="CI1972" s="1"/>
      <c r="CJ1972" s="1"/>
      <c r="CK1972" s="1"/>
      <c r="CL1972" s="1"/>
      <c r="CM1972" s="1"/>
      <c r="CN1972" s="1"/>
      <c r="CO1972" s="1"/>
      <c r="CP1972" s="1"/>
      <c r="CQ1972" s="1"/>
      <c r="CR1972" s="1"/>
      <c r="CS1972" s="1"/>
      <c r="CT1972" s="1"/>
      <c r="CU1972" s="1"/>
      <c r="CV1972" s="1"/>
      <c r="CW1972" s="1"/>
      <c r="CX1972" s="1"/>
      <c r="CY1972" s="1"/>
    </row>
    <row r="1973" spans="1:103" ht="30" hidden="1" x14ac:dyDescent="0.25">
      <c r="A1973" s="1"/>
      <c r="B1973" s="1"/>
      <c r="E1973" s="16" t="s">
        <v>186</v>
      </c>
      <c r="F1973" s="51" t="s">
        <v>187</v>
      </c>
      <c r="G1973" s="17">
        <f t="shared" si="57"/>
        <v>0</v>
      </c>
      <c r="H1973" s="17">
        <f t="shared" si="57"/>
        <v>0</v>
      </c>
      <c r="I1973" s="17">
        <f t="shared" si="57"/>
        <v>0</v>
      </c>
      <c r="J1973" s="17">
        <f t="shared" si="57"/>
        <v>0</v>
      </c>
      <c r="K1973" s="18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  <c r="BJ1973" s="1"/>
      <c r="BK1973" s="1"/>
      <c r="BL1973" s="1"/>
      <c r="BM1973" s="1"/>
      <c r="BN1973" s="1"/>
      <c r="BO1973" s="1"/>
      <c r="BP1973" s="1"/>
      <c r="BQ1973" s="1"/>
      <c r="BR1973" s="1"/>
      <c r="BS1973" s="1"/>
      <c r="BT1973" s="1"/>
      <c r="BU1973" s="1"/>
      <c r="BV1973" s="1"/>
      <c r="BW1973" s="1"/>
      <c r="BX1973" s="1"/>
      <c r="BY1973" s="1"/>
      <c r="BZ1973" s="1"/>
      <c r="CA1973" s="1"/>
      <c r="CB1973" s="1"/>
      <c r="CC1973" s="1"/>
      <c r="CD1973" s="1"/>
      <c r="CE1973" s="1"/>
      <c r="CF1973" s="1"/>
      <c r="CG1973" s="1"/>
      <c r="CH1973" s="1"/>
      <c r="CI1973" s="1"/>
      <c r="CJ1973" s="1"/>
      <c r="CK1973" s="1"/>
      <c r="CL1973" s="1"/>
      <c r="CM1973" s="1"/>
      <c r="CN1973" s="1"/>
      <c r="CO1973" s="1"/>
      <c r="CP1973" s="1"/>
      <c r="CQ1973" s="1"/>
      <c r="CR1973" s="1"/>
      <c r="CS1973" s="1"/>
      <c r="CT1973" s="1"/>
      <c r="CU1973" s="1"/>
      <c r="CV1973" s="1"/>
      <c r="CW1973" s="1"/>
      <c r="CX1973" s="1"/>
      <c r="CY1973" s="1"/>
    </row>
    <row r="1974" spans="1:103" hidden="1" x14ac:dyDescent="0.25">
      <c r="A1974" s="1"/>
      <c r="B1974" s="1"/>
      <c r="E1974" s="16" t="s">
        <v>188</v>
      </c>
      <c r="F1974" s="51" t="s">
        <v>189</v>
      </c>
      <c r="G1974" s="17">
        <f t="shared" si="57"/>
        <v>2000</v>
      </c>
      <c r="H1974" s="17">
        <f t="shared" si="57"/>
        <v>0</v>
      </c>
      <c r="I1974" s="17">
        <f t="shared" si="57"/>
        <v>0</v>
      </c>
      <c r="J1974" s="17">
        <f t="shared" si="57"/>
        <v>2000</v>
      </c>
      <c r="K1974" s="18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  <c r="BJ1974" s="1"/>
      <c r="BK1974" s="1"/>
      <c r="BL1974" s="1"/>
      <c r="BM1974" s="1"/>
      <c r="BN1974" s="1"/>
      <c r="BO1974" s="1"/>
      <c r="BP1974" s="1"/>
      <c r="BQ1974" s="1"/>
      <c r="BR1974" s="1"/>
      <c r="BS1974" s="1"/>
      <c r="BT1974" s="1"/>
      <c r="BU1974" s="1"/>
      <c r="BV1974" s="1"/>
      <c r="BW1974" s="1"/>
      <c r="BX1974" s="1"/>
      <c r="BY1974" s="1"/>
      <c r="BZ1974" s="1"/>
      <c r="CA1974" s="1"/>
      <c r="CB1974" s="1"/>
      <c r="CC1974" s="1"/>
      <c r="CD1974" s="1"/>
      <c r="CE1974" s="1"/>
      <c r="CF1974" s="1"/>
      <c r="CG1974" s="1"/>
      <c r="CH1974" s="1"/>
      <c r="CI1974" s="1"/>
      <c r="CJ1974" s="1"/>
      <c r="CK1974" s="1"/>
      <c r="CL1974" s="1"/>
      <c r="CM1974" s="1"/>
      <c r="CN1974" s="1"/>
      <c r="CO1974" s="1"/>
      <c r="CP1974" s="1"/>
      <c r="CQ1974" s="1"/>
      <c r="CR1974" s="1"/>
      <c r="CS1974" s="1"/>
      <c r="CT1974" s="1"/>
      <c r="CU1974" s="1"/>
      <c r="CV1974" s="1"/>
      <c r="CW1974" s="1"/>
      <c r="CX1974" s="1"/>
      <c r="CY1974" s="1"/>
    </row>
    <row r="1975" spans="1:103" hidden="1" x14ac:dyDescent="0.25">
      <c r="A1975" s="1"/>
      <c r="B1975" s="1"/>
      <c r="E1975" s="16" t="s">
        <v>190</v>
      </c>
      <c r="F1975" s="51" t="s">
        <v>191</v>
      </c>
      <c r="G1975" s="17">
        <f t="shared" si="57"/>
        <v>0</v>
      </c>
      <c r="H1975" s="17">
        <f t="shared" si="57"/>
        <v>0</v>
      </c>
      <c r="I1975" s="17">
        <f t="shared" si="57"/>
        <v>0</v>
      </c>
      <c r="J1975" s="17">
        <f t="shared" si="57"/>
        <v>0</v>
      </c>
      <c r="K1975" s="18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  <c r="BM1975" s="1"/>
      <c r="BN1975" s="1"/>
      <c r="BO1975" s="1"/>
      <c r="BP1975" s="1"/>
      <c r="BQ1975" s="1"/>
      <c r="BR1975" s="1"/>
      <c r="BS1975" s="1"/>
      <c r="BT1975" s="1"/>
      <c r="BU1975" s="1"/>
      <c r="BV1975" s="1"/>
      <c r="BW1975" s="1"/>
      <c r="BX1975" s="1"/>
      <c r="BY1975" s="1"/>
      <c r="BZ1975" s="1"/>
      <c r="CA1975" s="1"/>
      <c r="CB1975" s="1"/>
      <c r="CC1975" s="1"/>
      <c r="CD1975" s="1"/>
      <c r="CE1975" s="1"/>
      <c r="CF1975" s="1"/>
      <c r="CG1975" s="1"/>
      <c r="CH1975" s="1"/>
      <c r="CI1975" s="1"/>
      <c r="CJ1975" s="1"/>
      <c r="CK1975" s="1"/>
      <c r="CL1975" s="1"/>
      <c r="CM1975" s="1"/>
      <c r="CN1975" s="1"/>
      <c r="CO1975" s="1"/>
      <c r="CP1975" s="1"/>
      <c r="CQ1975" s="1"/>
      <c r="CR1975" s="1"/>
      <c r="CS1975" s="1"/>
      <c r="CT1975" s="1"/>
      <c r="CU1975" s="1"/>
      <c r="CV1975" s="1"/>
      <c r="CW1975" s="1"/>
      <c r="CX1975" s="1"/>
      <c r="CY1975" s="1"/>
    </row>
    <row r="1976" spans="1:103" hidden="1" x14ac:dyDescent="0.25">
      <c r="A1976" s="1"/>
      <c r="B1976" s="1"/>
      <c r="E1976" s="16" t="s">
        <v>192</v>
      </c>
      <c r="F1976" s="51" t="s">
        <v>193</v>
      </c>
      <c r="G1976" s="17">
        <f t="shared" si="57"/>
        <v>6000</v>
      </c>
      <c r="H1976" s="17">
        <f t="shared" si="57"/>
        <v>0</v>
      </c>
      <c r="I1976" s="17">
        <f t="shared" si="57"/>
        <v>0</v>
      </c>
      <c r="J1976" s="17">
        <f t="shared" si="57"/>
        <v>6000</v>
      </c>
      <c r="K1976" s="18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  <c r="BJ1976" s="1"/>
      <c r="BK1976" s="1"/>
      <c r="BL1976" s="1"/>
      <c r="BM1976" s="1"/>
      <c r="BN1976" s="1"/>
      <c r="BO1976" s="1"/>
      <c r="BP1976" s="1"/>
      <c r="BQ1976" s="1"/>
      <c r="BR1976" s="1"/>
      <c r="BS1976" s="1"/>
      <c r="BT1976" s="1"/>
      <c r="BU1976" s="1"/>
      <c r="BV1976" s="1"/>
      <c r="BW1976" s="1"/>
      <c r="BX1976" s="1"/>
      <c r="BY1976" s="1"/>
      <c r="BZ1976" s="1"/>
      <c r="CA1976" s="1"/>
      <c r="CB1976" s="1"/>
      <c r="CC1976" s="1"/>
      <c r="CD1976" s="1"/>
      <c r="CE1976" s="1"/>
      <c r="CF1976" s="1"/>
      <c r="CG1976" s="1"/>
      <c r="CH1976" s="1"/>
      <c r="CI1976" s="1"/>
      <c r="CJ1976" s="1"/>
      <c r="CK1976" s="1"/>
      <c r="CL1976" s="1"/>
      <c r="CM1976" s="1"/>
      <c r="CN1976" s="1"/>
      <c r="CO1976" s="1"/>
      <c r="CP1976" s="1"/>
      <c r="CQ1976" s="1"/>
      <c r="CR1976" s="1"/>
      <c r="CS1976" s="1"/>
      <c r="CT1976" s="1"/>
      <c r="CU1976" s="1"/>
      <c r="CV1976" s="1"/>
      <c r="CW1976" s="1"/>
      <c r="CX1976" s="1"/>
      <c r="CY1976" s="1"/>
    </row>
    <row r="1977" spans="1:103" hidden="1" x14ac:dyDescent="0.25">
      <c r="A1977" s="1"/>
      <c r="B1977" s="1"/>
      <c r="E1977" s="16" t="s">
        <v>194</v>
      </c>
      <c r="F1977" s="51" t="s">
        <v>195</v>
      </c>
      <c r="G1977" s="17">
        <f t="shared" si="57"/>
        <v>259500</v>
      </c>
      <c r="H1977" s="17">
        <f t="shared" si="57"/>
        <v>0</v>
      </c>
      <c r="I1977" s="17">
        <f t="shared" si="57"/>
        <v>0</v>
      </c>
      <c r="J1977" s="17">
        <f t="shared" si="57"/>
        <v>259500</v>
      </c>
      <c r="K1977" s="18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  <c r="BJ1977" s="1"/>
      <c r="BK1977" s="1"/>
      <c r="BL1977" s="1"/>
      <c r="BM1977" s="1"/>
      <c r="BN1977" s="1"/>
      <c r="BO1977" s="1"/>
      <c r="BP1977" s="1"/>
      <c r="BQ1977" s="1"/>
      <c r="BR1977" s="1"/>
      <c r="BS1977" s="1"/>
      <c r="BT1977" s="1"/>
      <c r="BU1977" s="1"/>
      <c r="BV1977" s="1"/>
      <c r="BW1977" s="1"/>
      <c r="BX1977" s="1"/>
      <c r="BY1977" s="1"/>
      <c r="BZ1977" s="1"/>
      <c r="CA1977" s="1"/>
      <c r="CB1977" s="1"/>
      <c r="CC1977" s="1"/>
      <c r="CD1977" s="1"/>
      <c r="CE1977" s="1"/>
      <c r="CF1977" s="1"/>
      <c r="CG1977" s="1"/>
      <c r="CH1977" s="1"/>
      <c r="CI1977" s="1"/>
      <c r="CJ1977" s="1"/>
      <c r="CK1977" s="1"/>
      <c r="CL1977" s="1"/>
      <c r="CM1977" s="1"/>
      <c r="CN1977" s="1"/>
      <c r="CO1977" s="1"/>
      <c r="CP1977" s="1"/>
      <c r="CQ1977" s="1"/>
      <c r="CR1977" s="1"/>
      <c r="CS1977" s="1"/>
      <c r="CT1977" s="1"/>
      <c r="CU1977" s="1"/>
      <c r="CV1977" s="1"/>
      <c r="CW1977" s="1"/>
      <c r="CX1977" s="1"/>
      <c r="CY1977" s="1"/>
    </row>
    <row r="1978" spans="1:103" hidden="1" x14ac:dyDescent="0.25">
      <c r="A1978" s="1"/>
      <c r="B1978" s="1"/>
      <c r="E1978" s="16" t="s">
        <v>196</v>
      </c>
      <c r="F1978" s="51" t="s">
        <v>197</v>
      </c>
      <c r="G1978" s="17">
        <f t="shared" si="57"/>
        <v>0</v>
      </c>
      <c r="H1978" s="17">
        <f t="shared" si="57"/>
        <v>0</v>
      </c>
      <c r="I1978" s="17">
        <f t="shared" si="57"/>
        <v>0</v>
      </c>
      <c r="J1978" s="17">
        <f t="shared" si="57"/>
        <v>0</v>
      </c>
      <c r="K1978" s="18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  <c r="BM1978" s="1"/>
      <c r="BN1978" s="1"/>
      <c r="BO1978" s="1"/>
      <c r="BP1978" s="1"/>
      <c r="BQ1978" s="1"/>
      <c r="BR1978" s="1"/>
      <c r="BS1978" s="1"/>
      <c r="BT1978" s="1"/>
      <c r="BU1978" s="1"/>
      <c r="BV1978" s="1"/>
      <c r="BW1978" s="1"/>
      <c r="BX1978" s="1"/>
      <c r="BY1978" s="1"/>
      <c r="BZ1978" s="1"/>
      <c r="CA1978" s="1"/>
      <c r="CB1978" s="1"/>
      <c r="CC1978" s="1"/>
      <c r="CD1978" s="1"/>
      <c r="CE1978" s="1"/>
      <c r="CF1978" s="1"/>
      <c r="CG1978" s="1"/>
      <c r="CH1978" s="1"/>
      <c r="CI1978" s="1"/>
      <c r="CJ1978" s="1"/>
      <c r="CK1978" s="1"/>
      <c r="CL1978" s="1"/>
      <c r="CM1978" s="1"/>
      <c r="CN1978" s="1"/>
      <c r="CO1978" s="1"/>
      <c r="CP1978" s="1"/>
      <c r="CQ1978" s="1"/>
      <c r="CR1978" s="1"/>
      <c r="CS1978" s="1"/>
      <c r="CT1978" s="1"/>
      <c r="CU1978" s="1"/>
      <c r="CV1978" s="1"/>
      <c r="CW1978" s="1"/>
      <c r="CX1978" s="1"/>
      <c r="CY1978" s="1"/>
    </row>
    <row r="1979" spans="1:103" ht="30" hidden="1" x14ac:dyDescent="0.25">
      <c r="A1979" s="1"/>
      <c r="B1979" s="1"/>
      <c r="E1979" s="56" t="s">
        <v>198</v>
      </c>
      <c r="F1979" s="51" t="s">
        <v>199</v>
      </c>
      <c r="G1979" s="17">
        <f t="shared" ref="G1979:J1994" si="58">G2123+G2267+G2411+G2555+G2699</f>
        <v>0</v>
      </c>
      <c r="H1979" s="17">
        <f t="shared" si="58"/>
        <v>0</v>
      </c>
      <c r="I1979" s="17">
        <f t="shared" si="58"/>
        <v>0</v>
      </c>
      <c r="J1979" s="17">
        <f t="shared" si="58"/>
        <v>0</v>
      </c>
      <c r="K1979" s="18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  <c r="BJ1979" s="1"/>
      <c r="BK1979" s="1"/>
      <c r="BL1979" s="1"/>
      <c r="BM1979" s="1"/>
      <c r="BN1979" s="1"/>
      <c r="BO1979" s="1"/>
      <c r="BP1979" s="1"/>
      <c r="BQ1979" s="1"/>
      <c r="BR1979" s="1"/>
      <c r="BS1979" s="1"/>
      <c r="BT1979" s="1"/>
      <c r="BU1979" s="1"/>
      <c r="BV1979" s="1"/>
      <c r="BW1979" s="1"/>
      <c r="BX1979" s="1"/>
      <c r="BY1979" s="1"/>
      <c r="BZ1979" s="1"/>
      <c r="CA1979" s="1"/>
      <c r="CB1979" s="1"/>
      <c r="CC1979" s="1"/>
      <c r="CD1979" s="1"/>
      <c r="CE1979" s="1"/>
      <c r="CF1979" s="1"/>
      <c r="CG1979" s="1"/>
      <c r="CH1979" s="1"/>
      <c r="CI1979" s="1"/>
      <c r="CJ1979" s="1"/>
      <c r="CK1979" s="1"/>
      <c r="CL1979" s="1"/>
      <c r="CM1979" s="1"/>
      <c r="CN1979" s="1"/>
      <c r="CO1979" s="1"/>
      <c r="CP1979" s="1"/>
      <c r="CQ1979" s="1"/>
      <c r="CR1979" s="1"/>
      <c r="CS1979" s="1"/>
      <c r="CT1979" s="1"/>
      <c r="CU1979" s="1"/>
      <c r="CV1979" s="1"/>
      <c r="CW1979" s="1"/>
      <c r="CX1979" s="1"/>
      <c r="CY1979" s="1"/>
    </row>
    <row r="1980" spans="1:103" hidden="1" x14ac:dyDescent="0.25">
      <c r="A1980" s="1"/>
      <c r="B1980" s="1"/>
      <c r="E1980" s="56" t="s">
        <v>200</v>
      </c>
      <c r="F1980" s="51" t="s">
        <v>201</v>
      </c>
      <c r="G1980" s="17">
        <f t="shared" si="58"/>
        <v>0</v>
      </c>
      <c r="H1980" s="17">
        <f t="shared" si="58"/>
        <v>0</v>
      </c>
      <c r="I1980" s="17">
        <f t="shared" si="58"/>
        <v>0</v>
      </c>
      <c r="J1980" s="17">
        <f t="shared" si="58"/>
        <v>0</v>
      </c>
      <c r="K1980" s="18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  <c r="BJ1980" s="1"/>
      <c r="BK1980" s="1"/>
      <c r="BL1980" s="1"/>
      <c r="BM1980" s="1"/>
      <c r="BN1980" s="1"/>
      <c r="BO1980" s="1"/>
      <c r="BP1980" s="1"/>
      <c r="BQ1980" s="1"/>
      <c r="BR1980" s="1"/>
      <c r="BS1980" s="1"/>
      <c r="BT1980" s="1"/>
      <c r="BU1980" s="1"/>
      <c r="BV1980" s="1"/>
      <c r="BW1980" s="1"/>
      <c r="BX1980" s="1"/>
      <c r="BY1980" s="1"/>
      <c r="BZ1980" s="1"/>
      <c r="CA1980" s="1"/>
      <c r="CB1980" s="1"/>
      <c r="CC1980" s="1"/>
      <c r="CD1980" s="1"/>
      <c r="CE1980" s="1"/>
      <c r="CF1980" s="1"/>
      <c r="CG1980" s="1"/>
      <c r="CH1980" s="1"/>
      <c r="CI1980" s="1"/>
      <c r="CJ1980" s="1"/>
      <c r="CK1980" s="1"/>
      <c r="CL1980" s="1"/>
      <c r="CM1980" s="1"/>
      <c r="CN1980" s="1"/>
      <c r="CO1980" s="1"/>
      <c r="CP1980" s="1"/>
      <c r="CQ1980" s="1"/>
      <c r="CR1980" s="1"/>
      <c r="CS1980" s="1"/>
      <c r="CT1980" s="1"/>
      <c r="CU1980" s="1"/>
      <c r="CV1980" s="1"/>
      <c r="CW1980" s="1"/>
      <c r="CX1980" s="1"/>
      <c r="CY1980" s="1"/>
    </row>
    <row r="1981" spans="1:103" hidden="1" x14ac:dyDescent="0.25">
      <c r="A1981" s="1"/>
      <c r="B1981" s="1"/>
      <c r="E1981" s="46" t="s">
        <v>202</v>
      </c>
      <c r="F1981" s="52" t="s">
        <v>203</v>
      </c>
      <c r="G1981" s="17">
        <f t="shared" si="58"/>
        <v>13000</v>
      </c>
      <c r="H1981" s="17">
        <f t="shared" si="58"/>
        <v>0</v>
      </c>
      <c r="I1981" s="17">
        <f t="shared" si="58"/>
        <v>0</v>
      </c>
      <c r="J1981" s="17">
        <f t="shared" si="58"/>
        <v>13000</v>
      </c>
      <c r="K1981" s="18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  <c r="BJ1981" s="1"/>
      <c r="BK1981" s="1"/>
      <c r="BL1981" s="1"/>
      <c r="BM1981" s="1"/>
      <c r="BN1981" s="1"/>
      <c r="BO1981" s="1"/>
      <c r="BP1981" s="1"/>
      <c r="BQ1981" s="1"/>
      <c r="BR1981" s="1"/>
      <c r="BS1981" s="1"/>
      <c r="BT1981" s="1"/>
      <c r="BU1981" s="1"/>
      <c r="BV1981" s="1"/>
      <c r="BW1981" s="1"/>
      <c r="BX1981" s="1"/>
      <c r="BY1981" s="1"/>
      <c r="BZ1981" s="1"/>
      <c r="CA1981" s="1"/>
      <c r="CB1981" s="1"/>
      <c r="CC1981" s="1"/>
      <c r="CD1981" s="1"/>
      <c r="CE1981" s="1"/>
      <c r="CF1981" s="1"/>
      <c r="CG1981" s="1"/>
      <c r="CH1981" s="1"/>
      <c r="CI1981" s="1"/>
      <c r="CJ1981" s="1"/>
      <c r="CK1981" s="1"/>
      <c r="CL1981" s="1"/>
      <c r="CM1981" s="1"/>
      <c r="CN1981" s="1"/>
      <c r="CO1981" s="1"/>
      <c r="CP1981" s="1"/>
      <c r="CQ1981" s="1"/>
      <c r="CR1981" s="1"/>
      <c r="CS1981" s="1"/>
      <c r="CT1981" s="1"/>
      <c r="CU1981" s="1"/>
      <c r="CV1981" s="1"/>
      <c r="CW1981" s="1"/>
      <c r="CX1981" s="1"/>
      <c r="CY1981" s="1"/>
    </row>
    <row r="1982" spans="1:103" x14ac:dyDescent="0.25">
      <c r="C1982" s="1" t="s">
        <v>1</v>
      </c>
      <c r="E1982" s="16">
        <v>2.5</v>
      </c>
      <c r="F1982" s="19" t="s">
        <v>10</v>
      </c>
      <c r="G1982" s="17">
        <f t="shared" si="58"/>
        <v>0</v>
      </c>
      <c r="H1982" s="17">
        <f t="shared" si="58"/>
        <v>0</v>
      </c>
      <c r="I1982" s="17">
        <f t="shared" si="58"/>
        <v>0</v>
      </c>
      <c r="J1982" s="17">
        <f t="shared" si="58"/>
        <v>0</v>
      </c>
      <c r="K1982" s="24"/>
      <c r="L1982" s="24"/>
      <c r="M1982" s="1"/>
      <c r="N1982" s="1"/>
      <c r="O1982" s="1"/>
      <c r="P1982" s="1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  <c r="BM1982" s="1"/>
      <c r="BN1982" s="1"/>
      <c r="BO1982" s="1"/>
      <c r="BP1982" s="1"/>
      <c r="BQ1982" s="1"/>
      <c r="BR1982" s="1"/>
      <c r="BS1982" s="1"/>
      <c r="BT1982" s="1"/>
      <c r="BU1982" s="1"/>
      <c r="BV1982" s="1"/>
      <c r="BW1982" s="1"/>
      <c r="BX1982" s="1"/>
      <c r="BY1982" s="1"/>
      <c r="BZ1982" s="1"/>
      <c r="CA1982" s="1"/>
      <c r="CB1982" s="1"/>
      <c r="CC1982" s="1"/>
      <c r="CD1982" s="1"/>
      <c r="CE1982" s="1"/>
      <c r="CF1982" s="1"/>
      <c r="CG1982" s="1"/>
      <c r="CH1982" s="1"/>
      <c r="CI1982" s="1"/>
      <c r="CJ1982" s="1"/>
      <c r="CK1982" s="1"/>
      <c r="CL1982" s="1"/>
      <c r="CM1982" s="1"/>
      <c r="CN1982" s="1"/>
      <c r="CO1982" s="1"/>
      <c r="CP1982" s="1"/>
      <c r="CQ1982" s="1"/>
      <c r="CR1982" s="1"/>
      <c r="CS1982" s="1"/>
      <c r="CT1982" s="1"/>
      <c r="CU1982" s="1"/>
      <c r="CV1982" s="1"/>
      <c r="CW1982" s="1"/>
      <c r="CX1982" s="1"/>
      <c r="CY1982" s="1"/>
    </row>
    <row r="1983" spans="1:103" x14ac:dyDescent="0.25">
      <c r="C1983" s="1" t="s">
        <v>1</v>
      </c>
      <c r="E1983" s="16">
        <v>2.6</v>
      </c>
      <c r="F1983" s="21" t="s">
        <v>11</v>
      </c>
      <c r="G1983" s="17">
        <f t="shared" si="58"/>
        <v>0</v>
      </c>
      <c r="H1983" s="17">
        <f t="shared" si="58"/>
        <v>0</v>
      </c>
      <c r="I1983" s="17">
        <f t="shared" si="58"/>
        <v>0</v>
      </c>
      <c r="J1983" s="17">
        <f t="shared" si="58"/>
        <v>0</v>
      </c>
      <c r="K1983" s="24"/>
      <c r="L1983" s="24"/>
      <c r="M1983" s="1"/>
      <c r="N1983" s="1"/>
      <c r="O1983" s="1"/>
      <c r="P1983" s="1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  <c r="BJ1983" s="1"/>
      <c r="BK1983" s="1"/>
      <c r="BL1983" s="1"/>
      <c r="BM1983" s="1"/>
      <c r="BN1983" s="1"/>
      <c r="BO1983" s="1"/>
      <c r="BP1983" s="1"/>
      <c r="BQ1983" s="1"/>
      <c r="BR1983" s="1"/>
      <c r="BS1983" s="1"/>
      <c r="BT1983" s="1"/>
      <c r="BU1983" s="1"/>
      <c r="BV1983" s="1"/>
      <c r="BW1983" s="1"/>
      <c r="BX1983" s="1"/>
      <c r="BY1983" s="1"/>
      <c r="BZ1983" s="1"/>
      <c r="CA1983" s="1"/>
      <c r="CB1983" s="1"/>
      <c r="CC1983" s="1"/>
      <c r="CD1983" s="1"/>
      <c r="CE1983" s="1"/>
      <c r="CF1983" s="1"/>
      <c r="CG1983" s="1"/>
      <c r="CH1983" s="1"/>
      <c r="CI1983" s="1"/>
      <c r="CJ1983" s="1"/>
      <c r="CK1983" s="1"/>
      <c r="CL1983" s="1"/>
      <c r="CM1983" s="1"/>
      <c r="CN1983" s="1"/>
      <c r="CO1983" s="1"/>
      <c r="CP1983" s="1"/>
      <c r="CQ1983" s="1"/>
      <c r="CR1983" s="1"/>
      <c r="CS1983" s="1"/>
      <c r="CT1983" s="1"/>
      <c r="CU1983" s="1"/>
      <c r="CV1983" s="1"/>
      <c r="CW1983" s="1"/>
      <c r="CX1983" s="1"/>
      <c r="CY1983" s="1"/>
    </row>
    <row r="1984" spans="1:103" x14ac:dyDescent="0.25">
      <c r="C1984" s="1" t="s">
        <v>1</v>
      </c>
      <c r="E1984" s="16" t="s">
        <v>12</v>
      </c>
      <c r="F1984" s="21" t="s">
        <v>13</v>
      </c>
      <c r="G1984" s="17">
        <f t="shared" si="58"/>
        <v>382500</v>
      </c>
      <c r="H1984" s="17">
        <f t="shared" si="58"/>
        <v>0</v>
      </c>
      <c r="I1984" s="17">
        <f t="shared" si="58"/>
        <v>0</v>
      </c>
      <c r="J1984" s="17">
        <f t="shared" si="58"/>
        <v>382500</v>
      </c>
      <c r="K1984" s="24"/>
      <c r="L1984" s="24"/>
      <c r="M1984" s="1"/>
      <c r="N1984" s="1"/>
      <c r="O1984" s="1"/>
      <c r="P1984" s="1"/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  <c r="BM1984" s="1"/>
      <c r="BN1984" s="1"/>
      <c r="BO1984" s="1"/>
      <c r="BP1984" s="1"/>
      <c r="BQ1984" s="1"/>
      <c r="BR1984" s="1"/>
      <c r="BS1984" s="1"/>
      <c r="BT1984" s="1"/>
      <c r="BU1984" s="1"/>
      <c r="BV1984" s="1"/>
      <c r="BW1984" s="1"/>
      <c r="BX1984" s="1"/>
      <c r="BY1984" s="1"/>
      <c r="BZ1984" s="1"/>
      <c r="CA1984" s="1"/>
      <c r="CB1984" s="1"/>
      <c r="CC1984" s="1"/>
      <c r="CD1984" s="1"/>
      <c r="CE1984" s="1"/>
      <c r="CF1984" s="1"/>
      <c r="CG1984" s="1"/>
      <c r="CH1984" s="1"/>
      <c r="CI1984" s="1"/>
      <c r="CJ1984" s="1"/>
      <c r="CK1984" s="1"/>
      <c r="CL1984" s="1"/>
      <c r="CM1984" s="1"/>
      <c r="CN1984" s="1"/>
      <c r="CO1984" s="1"/>
      <c r="CP1984" s="1"/>
      <c r="CQ1984" s="1"/>
      <c r="CR1984" s="1"/>
      <c r="CS1984" s="1"/>
      <c r="CT1984" s="1"/>
      <c r="CU1984" s="1"/>
      <c r="CV1984" s="1"/>
      <c r="CW1984" s="1"/>
      <c r="CX1984" s="1"/>
      <c r="CY1984" s="1"/>
    </row>
    <row r="1985" spans="1:103" x14ac:dyDescent="0.25">
      <c r="C1985" s="1" t="s">
        <v>1</v>
      </c>
      <c r="E1985" s="16">
        <v>2.8</v>
      </c>
      <c r="F1985" s="19" t="s">
        <v>14</v>
      </c>
      <c r="G1985" s="17">
        <f t="shared" si="58"/>
        <v>196000</v>
      </c>
      <c r="H1985" s="17">
        <f t="shared" si="58"/>
        <v>0</v>
      </c>
      <c r="I1985" s="17">
        <f t="shared" si="58"/>
        <v>0</v>
      </c>
      <c r="J1985" s="17">
        <f t="shared" si="58"/>
        <v>196000</v>
      </c>
      <c r="K1985" s="24"/>
      <c r="L1985" s="24"/>
      <c r="M1985" s="1"/>
      <c r="N1985" s="1"/>
      <c r="O1985" s="1"/>
      <c r="P1985" s="1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  <c r="BM1985" s="1"/>
      <c r="BN1985" s="1"/>
      <c r="BO1985" s="1"/>
      <c r="BP1985" s="1"/>
      <c r="BQ1985" s="1"/>
      <c r="BR1985" s="1"/>
      <c r="BS1985" s="1"/>
      <c r="BT1985" s="1"/>
      <c r="BU1985" s="1"/>
      <c r="BV1985" s="1"/>
      <c r="BW1985" s="1"/>
      <c r="BX1985" s="1"/>
      <c r="BY1985" s="1"/>
      <c r="BZ1985" s="1"/>
      <c r="CA1985" s="1"/>
      <c r="CB1985" s="1"/>
      <c r="CC1985" s="1"/>
      <c r="CD1985" s="1"/>
      <c r="CE1985" s="1"/>
      <c r="CF1985" s="1"/>
      <c r="CG1985" s="1"/>
      <c r="CH1985" s="1"/>
      <c r="CI1985" s="1"/>
      <c r="CJ1985" s="1"/>
      <c r="CK1985" s="1"/>
      <c r="CL1985" s="1"/>
      <c r="CM1985" s="1"/>
      <c r="CN1985" s="1"/>
      <c r="CO1985" s="1"/>
      <c r="CP1985" s="1"/>
      <c r="CQ1985" s="1"/>
      <c r="CR1985" s="1"/>
      <c r="CS1985" s="1"/>
      <c r="CT1985" s="1"/>
      <c r="CU1985" s="1"/>
      <c r="CV1985" s="1"/>
      <c r="CW1985" s="1"/>
      <c r="CX1985" s="1"/>
      <c r="CY1985" s="1"/>
    </row>
    <row r="1986" spans="1:103" ht="27" hidden="1" x14ac:dyDescent="0.25">
      <c r="A1986" s="1"/>
      <c r="B1986" s="1"/>
      <c r="E1986" s="44" t="s">
        <v>204</v>
      </c>
      <c r="F1986" s="48" t="s">
        <v>205</v>
      </c>
      <c r="G1986" s="17">
        <f t="shared" si="58"/>
        <v>50000</v>
      </c>
      <c r="H1986" s="17">
        <f t="shared" si="58"/>
        <v>0</v>
      </c>
      <c r="I1986" s="17">
        <f t="shared" si="58"/>
        <v>0</v>
      </c>
      <c r="J1986" s="17">
        <f t="shared" si="58"/>
        <v>50000</v>
      </c>
      <c r="K1986" s="18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  <c r="BM1986" s="1"/>
      <c r="BN1986" s="1"/>
      <c r="BO1986" s="1"/>
      <c r="BP1986" s="1"/>
      <c r="BQ1986" s="1"/>
      <c r="BR1986" s="1"/>
      <c r="BS1986" s="1"/>
      <c r="BT1986" s="1"/>
      <c r="BU1986" s="1"/>
      <c r="BV1986" s="1"/>
      <c r="BW1986" s="1"/>
      <c r="BX1986" s="1"/>
      <c r="BY1986" s="1"/>
      <c r="BZ1986" s="1"/>
      <c r="CA1986" s="1"/>
      <c r="CB1986" s="1"/>
      <c r="CC1986" s="1"/>
      <c r="CD1986" s="1"/>
      <c r="CE1986" s="1"/>
      <c r="CF1986" s="1"/>
      <c r="CG1986" s="1"/>
      <c r="CH1986" s="1"/>
      <c r="CI1986" s="1"/>
      <c r="CJ1986" s="1"/>
      <c r="CK1986" s="1"/>
      <c r="CL1986" s="1"/>
      <c r="CM1986" s="1"/>
      <c r="CN1986" s="1"/>
      <c r="CO1986" s="1"/>
      <c r="CP1986" s="1"/>
      <c r="CQ1986" s="1"/>
      <c r="CR1986" s="1"/>
      <c r="CS1986" s="1"/>
      <c r="CT1986" s="1"/>
      <c r="CU1986" s="1"/>
      <c r="CV1986" s="1"/>
      <c r="CW1986" s="1"/>
      <c r="CX1986" s="1"/>
      <c r="CY1986" s="1"/>
    </row>
    <row r="1987" spans="1:103" hidden="1" x14ac:dyDescent="0.25">
      <c r="A1987" s="1"/>
      <c r="B1987" s="1"/>
      <c r="E1987" s="16" t="s">
        <v>206</v>
      </c>
      <c r="F1987" s="54" t="s">
        <v>207</v>
      </c>
      <c r="G1987" s="17">
        <f t="shared" si="58"/>
        <v>12000</v>
      </c>
      <c r="H1987" s="17">
        <f t="shared" si="58"/>
        <v>0</v>
      </c>
      <c r="I1987" s="17">
        <f t="shared" si="58"/>
        <v>0</v>
      </c>
      <c r="J1987" s="17">
        <f t="shared" si="58"/>
        <v>12000</v>
      </c>
      <c r="K1987" s="18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  <c r="BM1987" s="1"/>
      <c r="BN1987" s="1"/>
      <c r="BO1987" s="1"/>
      <c r="BP1987" s="1"/>
      <c r="BQ1987" s="1"/>
      <c r="BR1987" s="1"/>
      <c r="BS1987" s="1"/>
      <c r="BT1987" s="1"/>
      <c r="BU1987" s="1"/>
      <c r="BV1987" s="1"/>
      <c r="BW1987" s="1"/>
      <c r="BX1987" s="1"/>
      <c r="BY1987" s="1"/>
      <c r="BZ1987" s="1"/>
      <c r="CA1987" s="1"/>
      <c r="CB1987" s="1"/>
      <c r="CC1987" s="1"/>
      <c r="CD1987" s="1"/>
      <c r="CE1987" s="1"/>
      <c r="CF1987" s="1"/>
      <c r="CG1987" s="1"/>
      <c r="CH1987" s="1"/>
      <c r="CI1987" s="1"/>
      <c r="CJ1987" s="1"/>
      <c r="CK1987" s="1"/>
      <c r="CL1987" s="1"/>
      <c r="CM1987" s="1"/>
      <c r="CN1987" s="1"/>
      <c r="CO1987" s="1"/>
      <c r="CP1987" s="1"/>
      <c r="CQ1987" s="1"/>
      <c r="CR1987" s="1"/>
      <c r="CS1987" s="1"/>
      <c r="CT1987" s="1"/>
      <c r="CU1987" s="1"/>
      <c r="CV1987" s="1"/>
      <c r="CW1987" s="1"/>
      <c r="CX1987" s="1"/>
      <c r="CY1987" s="1"/>
    </row>
    <row r="1988" spans="1:103" hidden="1" x14ac:dyDescent="0.25">
      <c r="A1988" s="1"/>
      <c r="B1988" s="1"/>
      <c r="E1988" s="16" t="s">
        <v>208</v>
      </c>
      <c r="F1988" s="54" t="s">
        <v>209</v>
      </c>
      <c r="G1988" s="17">
        <f t="shared" si="58"/>
        <v>38000</v>
      </c>
      <c r="H1988" s="17">
        <f t="shared" si="58"/>
        <v>0</v>
      </c>
      <c r="I1988" s="17">
        <f t="shared" si="58"/>
        <v>0</v>
      </c>
      <c r="J1988" s="17">
        <f t="shared" si="58"/>
        <v>38000</v>
      </c>
      <c r="K1988" s="18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  <c r="BM1988" s="1"/>
      <c r="BN1988" s="1"/>
      <c r="BO1988" s="1"/>
      <c r="BP1988" s="1"/>
      <c r="BQ1988" s="1"/>
      <c r="BR1988" s="1"/>
      <c r="BS1988" s="1"/>
      <c r="BT1988" s="1"/>
      <c r="BU1988" s="1"/>
      <c r="BV1988" s="1"/>
      <c r="BW1988" s="1"/>
      <c r="BX1988" s="1"/>
      <c r="BY1988" s="1"/>
      <c r="BZ1988" s="1"/>
      <c r="CA1988" s="1"/>
      <c r="CB1988" s="1"/>
      <c r="CC1988" s="1"/>
      <c r="CD1988" s="1"/>
      <c r="CE1988" s="1"/>
      <c r="CF1988" s="1"/>
      <c r="CG1988" s="1"/>
      <c r="CH1988" s="1"/>
      <c r="CI1988" s="1"/>
      <c r="CJ1988" s="1"/>
      <c r="CK1988" s="1"/>
      <c r="CL1988" s="1"/>
      <c r="CM1988" s="1"/>
      <c r="CN1988" s="1"/>
      <c r="CO1988" s="1"/>
      <c r="CP1988" s="1"/>
      <c r="CQ1988" s="1"/>
      <c r="CR1988" s="1"/>
      <c r="CS1988" s="1"/>
      <c r="CT1988" s="1"/>
      <c r="CU1988" s="1"/>
      <c r="CV1988" s="1"/>
      <c r="CW1988" s="1"/>
      <c r="CX1988" s="1"/>
      <c r="CY1988" s="1"/>
    </row>
    <row r="1989" spans="1:103" hidden="1" x14ac:dyDescent="0.25">
      <c r="A1989" s="1"/>
      <c r="B1989" s="1"/>
      <c r="E1989" s="16" t="s">
        <v>210</v>
      </c>
      <c r="F1989" s="54" t="s">
        <v>211</v>
      </c>
      <c r="G1989" s="17">
        <f t="shared" si="58"/>
        <v>0</v>
      </c>
      <c r="H1989" s="17">
        <f t="shared" si="58"/>
        <v>0</v>
      </c>
      <c r="I1989" s="17">
        <f t="shared" si="58"/>
        <v>0</v>
      </c>
      <c r="J1989" s="17">
        <f t="shared" si="58"/>
        <v>0</v>
      </c>
      <c r="K1989" s="18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  <c r="BM1989" s="1"/>
      <c r="BN1989" s="1"/>
      <c r="BO1989" s="1"/>
      <c r="BP1989" s="1"/>
      <c r="BQ1989" s="1"/>
      <c r="BR1989" s="1"/>
      <c r="BS1989" s="1"/>
      <c r="BT1989" s="1"/>
      <c r="BU1989" s="1"/>
      <c r="BV1989" s="1"/>
      <c r="BW1989" s="1"/>
      <c r="BX1989" s="1"/>
      <c r="BY1989" s="1"/>
      <c r="BZ1989" s="1"/>
      <c r="CA1989" s="1"/>
      <c r="CB1989" s="1"/>
      <c r="CC1989" s="1"/>
      <c r="CD1989" s="1"/>
      <c r="CE1989" s="1"/>
      <c r="CF1989" s="1"/>
      <c r="CG1989" s="1"/>
      <c r="CH1989" s="1"/>
      <c r="CI1989" s="1"/>
      <c r="CJ1989" s="1"/>
      <c r="CK1989" s="1"/>
      <c r="CL1989" s="1"/>
      <c r="CM1989" s="1"/>
      <c r="CN1989" s="1"/>
      <c r="CO1989" s="1"/>
      <c r="CP1989" s="1"/>
      <c r="CQ1989" s="1"/>
      <c r="CR1989" s="1"/>
      <c r="CS1989" s="1"/>
      <c r="CT1989" s="1"/>
      <c r="CU1989" s="1"/>
      <c r="CV1989" s="1"/>
      <c r="CW1989" s="1"/>
      <c r="CX1989" s="1"/>
      <c r="CY1989" s="1"/>
    </row>
    <row r="1990" spans="1:103" hidden="1" x14ac:dyDescent="0.25">
      <c r="A1990" s="1"/>
      <c r="B1990" s="1"/>
      <c r="E1990" s="16" t="s">
        <v>212</v>
      </c>
      <c r="F1990" s="54" t="s">
        <v>213</v>
      </c>
      <c r="G1990" s="17">
        <f t="shared" si="58"/>
        <v>0</v>
      </c>
      <c r="H1990" s="17">
        <f t="shared" si="58"/>
        <v>0</v>
      </c>
      <c r="I1990" s="17">
        <f t="shared" si="58"/>
        <v>0</v>
      </c>
      <c r="J1990" s="17">
        <f t="shared" si="58"/>
        <v>0</v>
      </c>
      <c r="K1990" s="18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  <c r="BM1990" s="1"/>
      <c r="BN1990" s="1"/>
      <c r="BO1990" s="1"/>
      <c r="BP1990" s="1"/>
      <c r="BQ1990" s="1"/>
      <c r="BR1990" s="1"/>
      <c r="BS1990" s="1"/>
      <c r="BT1990" s="1"/>
      <c r="BU1990" s="1"/>
      <c r="BV1990" s="1"/>
      <c r="BW1990" s="1"/>
      <c r="BX1990" s="1"/>
      <c r="BY1990" s="1"/>
      <c r="BZ1990" s="1"/>
      <c r="CA1990" s="1"/>
      <c r="CB1990" s="1"/>
      <c r="CC1990" s="1"/>
      <c r="CD1990" s="1"/>
      <c r="CE1990" s="1"/>
      <c r="CF1990" s="1"/>
      <c r="CG1990" s="1"/>
      <c r="CH1990" s="1"/>
      <c r="CI1990" s="1"/>
      <c r="CJ1990" s="1"/>
      <c r="CK1990" s="1"/>
      <c r="CL1990" s="1"/>
      <c r="CM1990" s="1"/>
      <c r="CN1990" s="1"/>
      <c r="CO1990" s="1"/>
      <c r="CP1990" s="1"/>
      <c r="CQ1990" s="1"/>
      <c r="CR1990" s="1"/>
      <c r="CS1990" s="1"/>
      <c r="CT1990" s="1"/>
      <c r="CU1990" s="1"/>
      <c r="CV1990" s="1"/>
      <c r="CW1990" s="1"/>
      <c r="CX1990" s="1"/>
      <c r="CY1990" s="1"/>
    </row>
    <row r="1991" spans="1:103" hidden="1" x14ac:dyDescent="0.25">
      <c r="A1991" s="1"/>
      <c r="B1991" s="1"/>
      <c r="E1991" s="16" t="s">
        <v>214</v>
      </c>
      <c r="F1991" s="54" t="s">
        <v>215</v>
      </c>
      <c r="G1991" s="17">
        <f t="shared" si="58"/>
        <v>0</v>
      </c>
      <c r="H1991" s="17">
        <f t="shared" si="58"/>
        <v>0</v>
      </c>
      <c r="I1991" s="17">
        <f t="shared" si="58"/>
        <v>0</v>
      </c>
      <c r="J1991" s="17">
        <f t="shared" si="58"/>
        <v>0</v>
      </c>
      <c r="K1991" s="18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  <c r="BM1991" s="1"/>
      <c r="BN1991" s="1"/>
      <c r="BO1991" s="1"/>
      <c r="BP1991" s="1"/>
      <c r="BQ1991" s="1"/>
      <c r="BR1991" s="1"/>
      <c r="BS1991" s="1"/>
      <c r="BT1991" s="1"/>
      <c r="BU1991" s="1"/>
      <c r="BV1991" s="1"/>
      <c r="BW1991" s="1"/>
      <c r="BX1991" s="1"/>
      <c r="BY1991" s="1"/>
      <c r="BZ1991" s="1"/>
      <c r="CA1991" s="1"/>
      <c r="CB1991" s="1"/>
      <c r="CC1991" s="1"/>
      <c r="CD1991" s="1"/>
      <c r="CE1991" s="1"/>
      <c r="CF1991" s="1"/>
      <c r="CG1991" s="1"/>
      <c r="CH1991" s="1"/>
      <c r="CI1991" s="1"/>
      <c r="CJ1991" s="1"/>
      <c r="CK1991" s="1"/>
      <c r="CL1991" s="1"/>
      <c r="CM1991" s="1"/>
      <c r="CN1991" s="1"/>
      <c r="CO1991" s="1"/>
      <c r="CP1991" s="1"/>
      <c r="CQ1991" s="1"/>
      <c r="CR1991" s="1"/>
      <c r="CS1991" s="1"/>
      <c r="CT1991" s="1"/>
      <c r="CU1991" s="1"/>
      <c r="CV1991" s="1"/>
      <c r="CW1991" s="1"/>
      <c r="CX1991" s="1"/>
      <c r="CY1991" s="1"/>
    </row>
    <row r="1992" spans="1:103" hidden="1" x14ac:dyDescent="0.25">
      <c r="A1992" s="1"/>
      <c r="B1992" s="1"/>
      <c r="E1992" s="16" t="s">
        <v>216</v>
      </c>
      <c r="F1992" s="54" t="s">
        <v>217</v>
      </c>
      <c r="G1992" s="17">
        <f t="shared" si="58"/>
        <v>0</v>
      </c>
      <c r="H1992" s="17">
        <f t="shared" si="58"/>
        <v>0</v>
      </c>
      <c r="I1992" s="17">
        <f t="shared" si="58"/>
        <v>0</v>
      </c>
      <c r="J1992" s="17">
        <f t="shared" si="58"/>
        <v>0</v>
      </c>
      <c r="K1992" s="18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  <c r="BM1992" s="1"/>
      <c r="BN1992" s="1"/>
      <c r="BO1992" s="1"/>
      <c r="BP1992" s="1"/>
      <c r="BQ1992" s="1"/>
      <c r="BR1992" s="1"/>
      <c r="BS1992" s="1"/>
      <c r="BT1992" s="1"/>
      <c r="BU1992" s="1"/>
      <c r="BV1992" s="1"/>
      <c r="BW1992" s="1"/>
      <c r="BX1992" s="1"/>
      <c r="BY1992" s="1"/>
      <c r="BZ1992" s="1"/>
      <c r="CA1992" s="1"/>
      <c r="CB1992" s="1"/>
      <c r="CC1992" s="1"/>
      <c r="CD1992" s="1"/>
      <c r="CE1992" s="1"/>
      <c r="CF1992" s="1"/>
      <c r="CG1992" s="1"/>
      <c r="CH1992" s="1"/>
      <c r="CI1992" s="1"/>
      <c r="CJ1992" s="1"/>
      <c r="CK1992" s="1"/>
      <c r="CL1992" s="1"/>
      <c r="CM1992" s="1"/>
      <c r="CN1992" s="1"/>
      <c r="CO1992" s="1"/>
      <c r="CP1992" s="1"/>
      <c r="CQ1992" s="1"/>
      <c r="CR1992" s="1"/>
      <c r="CS1992" s="1"/>
      <c r="CT1992" s="1"/>
      <c r="CU1992" s="1"/>
      <c r="CV1992" s="1"/>
      <c r="CW1992" s="1"/>
      <c r="CX1992" s="1"/>
      <c r="CY1992" s="1"/>
    </row>
    <row r="1993" spans="1:103" hidden="1" x14ac:dyDescent="0.25">
      <c r="A1993" s="1"/>
      <c r="B1993" s="1"/>
      <c r="E1993" s="16" t="s">
        <v>218</v>
      </c>
      <c r="F1993" s="54" t="s">
        <v>219</v>
      </c>
      <c r="G1993" s="17">
        <f t="shared" si="58"/>
        <v>0</v>
      </c>
      <c r="H1993" s="17">
        <f t="shared" si="58"/>
        <v>0</v>
      </c>
      <c r="I1993" s="17">
        <f t="shared" si="58"/>
        <v>0</v>
      </c>
      <c r="J1993" s="17">
        <f t="shared" si="58"/>
        <v>0</v>
      </c>
      <c r="K1993" s="18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  <c r="BM1993" s="1"/>
      <c r="BN1993" s="1"/>
      <c r="BO1993" s="1"/>
      <c r="BP1993" s="1"/>
      <c r="BQ1993" s="1"/>
      <c r="BR1993" s="1"/>
      <c r="BS1993" s="1"/>
      <c r="BT1993" s="1"/>
      <c r="BU1993" s="1"/>
      <c r="BV1993" s="1"/>
      <c r="BW1993" s="1"/>
      <c r="BX1993" s="1"/>
      <c r="BY1993" s="1"/>
      <c r="BZ1993" s="1"/>
      <c r="CA1993" s="1"/>
      <c r="CB1993" s="1"/>
      <c r="CC1993" s="1"/>
      <c r="CD1993" s="1"/>
      <c r="CE1993" s="1"/>
      <c r="CF1993" s="1"/>
      <c r="CG1993" s="1"/>
      <c r="CH1993" s="1"/>
      <c r="CI1993" s="1"/>
      <c r="CJ1993" s="1"/>
      <c r="CK1993" s="1"/>
      <c r="CL1993" s="1"/>
      <c r="CM1993" s="1"/>
      <c r="CN1993" s="1"/>
      <c r="CO1993" s="1"/>
      <c r="CP1993" s="1"/>
      <c r="CQ1993" s="1"/>
      <c r="CR1993" s="1"/>
      <c r="CS1993" s="1"/>
      <c r="CT1993" s="1"/>
      <c r="CU1993" s="1"/>
      <c r="CV1993" s="1"/>
      <c r="CW1993" s="1"/>
      <c r="CX1993" s="1"/>
      <c r="CY1993" s="1"/>
    </row>
    <row r="1994" spans="1:103" hidden="1" x14ac:dyDescent="0.25">
      <c r="A1994" s="1"/>
      <c r="B1994" s="1"/>
      <c r="E1994" s="16" t="s">
        <v>220</v>
      </c>
      <c r="F1994" s="54" t="s">
        <v>221</v>
      </c>
      <c r="G1994" s="17">
        <f t="shared" si="58"/>
        <v>0</v>
      </c>
      <c r="H1994" s="17">
        <f t="shared" si="58"/>
        <v>0</v>
      </c>
      <c r="I1994" s="17">
        <f t="shared" si="58"/>
        <v>0</v>
      </c>
      <c r="J1994" s="17">
        <f t="shared" si="58"/>
        <v>0</v>
      </c>
      <c r="K1994" s="18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  <c r="BM1994" s="1"/>
      <c r="BN1994" s="1"/>
      <c r="BO1994" s="1"/>
      <c r="BP1994" s="1"/>
      <c r="BQ1994" s="1"/>
      <c r="BR1994" s="1"/>
      <c r="BS1994" s="1"/>
      <c r="BT1994" s="1"/>
      <c r="BU1994" s="1"/>
      <c r="BV1994" s="1"/>
      <c r="BW1994" s="1"/>
      <c r="BX1994" s="1"/>
      <c r="BY1994" s="1"/>
      <c r="BZ1994" s="1"/>
      <c r="CA1994" s="1"/>
      <c r="CB1994" s="1"/>
      <c r="CC1994" s="1"/>
      <c r="CD1994" s="1"/>
      <c r="CE1994" s="1"/>
      <c r="CF1994" s="1"/>
      <c r="CG1994" s="1"/>
      <c r="CH1994" s="1"/>
      <c r="CI1994" s="1"/>
      <c r="CJ1994" s="1"/>
      <c r="CK1994" s="1"/>
      <c r="CL1994" s="1"/>
      <c r="CM1994" s="1"/>
      <c r="CN1994" s="1"/>
      <c r="CO1994" s="1"/>
      <c r="CP1994" s="1"/>
      <c r="CQ1994" s="1"/>
      <c r="CR1994" s="1"/>
      <c r="CS1994" s="1"/>
      <c r="CT1994" s="1"/>
      <c r="CU1994" s="1"/>
      <c r="CV1994" s="1"/>
      <c r="CW1994" s="1"/>
      <c r="CX1994" s="1"/>
      <c r="CY1994" s="1"/>
    </row>
    <row r="1995" spans="1:103" hidden="1" x14ac:dyDescent="0.25">
      <c r="A1995" s="1"/>
      <c r="B1995" s="1"/>
      <c r="E1995" s="16" t="s">
        <v>222</v>
      </c>
      <c r="F1995" s="54" t="s">
        <v>223</v>
      </c>
      <c r="G1995" s="17">
        <f t="shared" ref="G1995:J2010" si="59">G2139+G2283+G2427+G2571+G2715</f>
        <v>0</v>
      </c>
      <c r="H1995" s="17">
        <f t="shared" si="59"/>
        <v>0</v>
      </c>
      <c r="I1995" s="17">
        <f t="shared" si="59"/>
        <v>0</v>
      </c>
      <c r="J1995" s="17">
        <f t="shared" si="59"/>
        <v>0</v>
      </c>
      <c r="K1995" s="18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  <c r="BM1995" s="1"/>
      <c r="BN1995" s="1"/>
      <c r="BO1995" s="1"/>
      <c r="BP1995" s="1"/>
      <c r="BQ1995" s="1"/>
      <c r="BR1995" s="1"/>
      <c r="BS1995" s="1"/>
      <c r="BT1995" s="1"/>
      <c r="BU1995" s="1"/>
      <c r="BV1995" s="1"/>
      <c r="BW1995" s="1"/>
      <c r="BX1995" s="1"/>
      <c r="BY1995" s="1"/>
      <c r="BZ1995" s="1"/>
      <c r="CA1995" s="1"/>
      <c r="CB1995" s="1"/>
      <c r="CC1995" s="1"/>
      <c r="CD1995" s="1"/>
      <c r="CE1995" s="1"/>
      <c r="CF1995" s="1"/>
      <c r="CG1995" s="1"/>
      <c r="CH1995" s="1"/>
      <c r="CI1995" s="1"/>
      <c r="CJ1995" s="1"/>
      <c r="CK1995" s="1"/>
      <c r="CL1995" s="1"/>
      <c r="CM1995" s="1"/>
      <c r="CN1995" s="1"/>
      <c r="CO1995" s="1"/>
      <c r="CP1995" s="1"/>
      <c r="CQ1995" s="1"/>
      <c r="CR1995" s="1"/>
      <c r="CS1995" s="1"/>
      <c r="CT1995" s="1"/>
      <c r="CU1995" s="1"/>
      <c r="CV1995" s="1"/>
      <c r="CW1995" s="1"/>
      <c r="CX1995" s="1"/>
      <c r="CY1995" s="1"/>
    </row>
    <row r="1996" spans="1:103" hidden="1" x14ac:dyDescent="0.25">
      <c r="A1996" s="1"/>
      <c r="B1996" s="1"/>
      <c r="E1996" s="16" t="s">
        <v>224</v>
      </c>
      <c r="F1996" s="54" t="s">
        <v>225</v>
      </c>
      <c r="G1996" s="17">
        <f t="shared" si="59"/>
        <v>0</v>
      </c>
      <c r="H1996" s="17">
        <f t="shared" si="59"/>
        <v>0</v>
      </c>
      <c r="I1996" s="17">
        <f t="shared" si="59"/>
        <v>0</v>
      </c>
      <c r="J1996" s="17">
        <f t="shared" si="59"/>
        <v>0</v>
      </c>
      <c r="K1996" s="18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  <c r="BM1996" s="1"/>
      <c r="BN1996" s="1"/>
      <c r="BO1996" s="1"/>
      <c r="BP1996" s="1"/>
      <c r="BQ1996" s="1"/>
      <c r="BR1996" s="1"/>
      <c r="BS1996" s="1"/>
      <c r="BT1996" s="1"/>
      <c r="BU1996" s="1"/>
      <c r="BV1996" s="1"/>
      <c r="BW1996" s="1"/>
      <c r="BX1996" s="1"/>
      <c r="BY1996" s="1"/>
      <c r="BZ1996" s="1"/>
      <c r="CA1996" s="1"/>
      <c r="CB1996" s="1"/>
      <c r="CC1996" s="1"/>
      <c r="CD1996" s="1"/>
      <c r="CE1996" s="1"/>
      <c r="CF1996" s="1"/>
      <c r="CG1996" s="1"/>
      <c r="CH1996" s="1"/>
      <c r="CI1996" s="1"/>
      <c r="CJ1996" s="1"/>
      <c r="CK1996" s="1"/>
      <c r="CL1996" s="1"/>
      <c r="CM1996" s="1"/>
      <c r="CN1996" s="1"/>
      <c r="CO1996" s="1"/>
      <c r="CP1996" s="1"/>
      <c r="CQ1996" s="1"/>
      <c r="CR1996" s="1"/>
      <c r="CS1996" s="1"/>
      <c r="CT1996" s="1"/>
      <c r="CU1996" s="1"/>
      <c r="CV1996" s="1"/>
      <c r="CW1996" s="1"/>
      <c r="CX1996" s="1"/>
      <c r="CY1996" s="1"/>
    </row>
    <row r="1997" spans="1:103" ht="27" hidden="1" x14ac:dyDescent="0.25">
      <c r="A1997" s="1"/>
      <c r="B1997" s="1"/>
      <c r="E1997" s="16" t="s">
        <v>226</v>
      </c>
      <c r="F1997" s="21" t="s">
        <v>227</v>
      </c>
      <c r="G1997" s="17">
        <f t="shared" si="59"/>
        <v>35000</v>
      </c>
      <c r="H1997" s="17">
        <f t="shared" si="59"/>
        <v>0</v>
      </c>
      <c r="I1997" s="17">
        <f t="shared" si="59"/>
        <v>0</v>
      </c>
      <c r="J1997" s="17">
        <f t="shared" si="59"/>
        <v>35000</v>
      </c>
      <c r="K1997" s="18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  <c r="BM1997" s="1"/>
      <c r="BN1997" s="1"/>
      <c r="BO1997" s="1"/>
      <c r="BP1997" s="1"/>
      <c r="BQ1997" s="1"/>
      <c r="BR1997" s="1"/>
      <c r="BS1997" s="1"/>
      <c r="BT1997" s="1"/>
      <c r="BU1997" s="1"/>
      <c r="BV1997" s="1"/>
      <c r="BW1997" s="1"/>
      <c r="BX1997" s="1"/>
      <c r="BY1997" s="1"/>
      <c r="BZ1997" s="1"/>
      <c r="CA1997" s="1"/>
      <c r="CB1997" s="1"/>
      <c r="CC1997" s="1"/>
      <c r="CD1997" s="1"/>
      <c r="CE1997" s="1"/>
      <c r="CF1997" s="1"/>
      <c r="CG1997" s="1"/>
      <c r="CH1997" s="1"/>
      <c r="CI1997" s="1"/>
      <c r="CJ1997" s="1"/>
      <c r="CK1997" s="1"/>
      <c r="CL1997" s="1"/>
      <c r="CM1997" s="1"/>
      <c r="CN1997" s="1"/>
      <c r="CO1997" s="1"/>
      <c r="CP1997" s="1"/>
      <c r="CQ1997" s="1"/>
      <c r="CR1997" s="1"/>
      <c r="CS1997" s="1"/>
      <c r="CT1997" s="1"/>
      <c r="CU1997" s="1"/>
      <c r="CV1997" s="1"/>
      <c r="CW1997" s="1"/>
      <c r="CX1997" s="1"/>
      <c r="CY1997" s="1"/>
    </row>
    <row r="1998" spans="1:103" hidden="1" x14ac:dyDescent="0.25">
      <c r="A1998" s="1"/>
      <c r="B1998" s="1"/>
      <c r="E1998" s="16"/>
      <c r="F1998" s="54" t="s">
        <v>228</v>
      </c>
      <c r="G1998" s="17">
        <f t="shared" si="59"/>
        <v>0</v>
      </c>
      <c r="H1998" s="17">
        <f t="shared" si="59"/>
        <v>0</v>
      </c>
      <c r="I1998" s="17">
        <f t="shared" si="59"/>
        <v>0</v>
      </c>
      <c r="J1998" s="17">
        <f t="shared" si="59"/>
        <v>0</v>
      </c>
      <c r="K1998" s="18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J1998" s="1"/>
      <c r="BK1998" s="1"/>
      <c r="BL1998" s="1"/>
      <c r="BM1998" s="1"/>
      <c r="BN1998" s="1"/>
      <c r="BO1998" s="1"/>
      <c r="BP1998" s="1"/>
      <c r="BQ1998" s="1"/>
      <c r="BR1998" s="1"/>
      <c r="BS1998" s="1"/>
      <c r="BT1998" s="1"/>
      <c r="BU1998" s="1"/>
      <c r="BV1998" s="1"/>
      <c r="BW1998" s="1"/>
      <c r="BX1998" s="1"/>
      <c r="BY1998" s="1"/>
      <c r="BZ1998" s="1"/>
      <c r="CA1998" s="1"/>
      <c r="CB1998" s="1"/>
      <c r="CC1998" s="1"/>
      <c r="CD1998" s="1"/>
      <c r="CE1998" s="1"/>
      <c r="CF1998" s="1"/>
      <c r="CG1998" s="1"/>
      <c r="CH1998" s="1"/>
      <c r="CI1998" s="1"/>
      <c r="CJ1998" s="1"/>
      <c r="CK1998" s="1"/>
      <c r="CL1998" s="1"/>
      <c r="CM1998" s="1"/>
      <c r="CN1998" s="1"/>
      <c r="CO1998" s="1"/>
      <c r="CP1998" s="1"/>
      <c r="CQ1998" s="1"/>
      <c r="CR1998" s="1"/>
      <c r="CS1998" s="1"/>
      <c r="CT1998" s="1"/>
      <c r="CU1998" s="1"/>
      <c r="CV1998" s="1"/>
      <c r="CW1998" s="1"/>
      <c r="CX1998" s="1"/>
      <c r="CY1998" s="1"/>
    </row>
    <row r="1999" spans="1:103" hidden="1" x14ac:dyDescent="0.25">
      <c r="A1999" s="1"/>
      <c r="B1999" s="1"/>
      <c r="E1999" s="16"/>
      <c r="F1999" s="54" t="s">
        <v>229</v>
      </c>
      <c r="G1999" s="17">
        <f t="shared" si="59"/>
        <v>0</v>
      </c>
      <c r="H1999" s="17">
        <f t="shared" si="59"/>
        <v>0</v>
      </c>
      <c r="I1999" s="17">
        <f t="shared" si="59"/>
        <v>0</v>
      </c>
      <c r="J1999" s="17">
        <f t="shared" si="59"/>
        <v>0</v>
      </c>
      <c r="K1999" s="18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J1999" s="1"/>
      <c r="BK1999" s="1"/>
      <c r="BL1999" s="1"/>
      <c r="BM1999" s="1"/>
      <c r="BN1999" s="1"/>
      <c r="BO1999" s="1"/>
      <c r="BP1999" s="1"/>
      <c r="BQ1999" s="1"/>
      <c r="BR1999" s="1"/>
      <c r="BS1999" s="1"/>
      <c r="BT1999" s="1"/>
      <c r="BU1999" s="1"/>
      <c r="BV1999" s="1"/>
      <c r="BW1999" s="1"/>
      <c r="BX1999" s="1"/>
      <c r="BY1999" s="1"/>
      <c r="BZ1999" s="1"/>
      <c r="CA1999" s="1"/>
      <c r="CB1999" s="1"/>
      <c r="CC1999" s="1"/>
      <c r="CD1999" s="1"/>
      <c r="CE1999" s="1"/>
      <c r="CF1999" s="1"/>
      <c r="CG1999" s="1"/>
      <c r="CH1999" s="1"/>
      <c r="CI1999" s="1"/>
      <c r="CJ1999" s="1"/>
      <c r="CK1999" s="1"/>
      <c r="CL1999" s="1"/>
      <c r="CM1999" s="1"/>
      <c r="CN1999" s="1"/>
      <c r="CO1999" s="1"/>
      <c r="CP1999" s="1"/>
      <c r="CQ1999" s="1"/>
      <c r="CR1999" s="1"/>
      <c r="CS1999" s="1"/>
      <c r="CT1999" s="1"/>
      <c r="CU1999" s="1"/>
      <c r="CV1999" s="1"/>
      <c r="CW1999" s="1"/>
      <c r="CX1999" s="1"/>
      <c r="CY1999" s="1"/>
    </row>
    <row r="2000" spans="1:103" hidden="1" x14ac:dyDescent="0.25">
      <c r="A2000" s="1"/>
      <c r="B2000" s="1"/>
      <c r="E2000" s="16"/>
      <c r="F2000" s="54" t="s">
        <v>230</v>
      </c>
      <c r="G2000" s="17">
        <f t="shared" si="59"/>
        <v>35000</v>
      </c>
      <c r="H2000" s="17">
        <f t="shared" si="59"/>
        <v>0</v>
      </c>
      <c r="I2000" s="17">
        <f t="shared" si="59"/>
        <v>0</v>
      </c>
      <c r="J2000" s="17">
        <f t="shared" si="59"/>
        <v>35000</v>
      </c>
      <c r="K2000" s="18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J2000" s="1"/>
      <c r="BK2000" s="1"/>
      <c r="BL2000" s="1"/>
      <c r="BM2000" s="1"/>
      <c r="BN2000" s="1"/>
      <c r="BO2000" s="1"/>
      <c r="BP2000" s="1"/>
      <c r="BQ2000" s="1"/>
      <c r="BR2000" s="1"/>
      <c r="BS2000" s="1"/>
      <c r="BT2000" s="1"/>
      <c r="BU2000" s="1"/>
      <c r="BV2000" s="1"/>
      <c r="BW2000" s="1"/>
      <c r="BX2000" s="1"/>
      <c r="BY2000" s="1"/>
      <c r="BZ2000" s="1"/>
      <c r="CA2000" s="1"/>
      <c r="CB2000" s="1"/>
      <c r="CC2000" s="1"/>
      <c r="CD2000" s="1"/>
      <c r="CE2000" s="1"/>
      <c r="CF2000" s="1"/>
      <c r="CG2000" s="1"/>
      <c r="CH2000" s="1"/>
      <c r="CI2000" s="1"/>
      <c r="CJ2000" s="1"/>
      <c r="CK2000" s="1"/>
      <c r="CL2000" s="1"/>
      <c r="CM2000" s="1"/>
      <c r="CN2000" s="1"/>
      <c r="CO2000" s="1"/>
      <c r="CP2000" s="1"/>
      <c r="CQ2000" s="1"/>
      <c r="CR2000" s="1"/>
      <c r="CS2000" s="1"/>
      <c r="CT2000" s="1"/>
      <c r="CU2000" s="1"/>
      <c r="CV2000" s="1"/>
      <c r="CW2000" s="1"/>
      <c r="CX2000" s="1"/>
      <c r="CY2000" s="1"/>
    </row>
    <row r="2001" spans="1:103" hidden="1" x14ac:dyDescent="0.25">
      <c r="A2001" s="1"/>
      <c r="B2001" s="1"/>
      <c r="E2001" s="16"/>
      <c r="F2001" s="54" t="s">
        <v>231</v>
      </c>
      <c r="G2001" s="17">
        <f t="shared" si="59"/>
        <v>0</v>
      </c>
      <c r="H2001" s="17">
        <f t="shared" si="59"/>
        <v>0</v>
      </c>
      <c r="I2001" s="17">
        <f t="shared" si="59"/>
        <v>0</v>
      </c>
      <c r="J2001" s="17">
        <f t="shared" si="59"/>
        <v>0</v>
      </c>
      <c r="K2001" s="18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J2001" s="1"/>
      <c r="BK2001" s="1"/>
      <c r="BL2001" s="1"/>
      <c r="BM2001" s="1"/>
      <c r="BN2001" s="1"/>
      <c r="BO2001" s="1"/>
      <c r="BP2001" s="1"/>
      <c r="BQ2001" s="1"/>
      <c r="BR2001" s="1"/>
      <c r="BS2001" s="1"/>
      <c r="BT2001" s="1"/>
      <c r="BU2001" s="1"/>
      <c r="BV2001" s="1"/>
      <c r="BW2001" s="1"/>
      <c r="BX2001" s="1"/>
      <c r="BY2001" s="1"/>
      <c r="BZ2001" s="1"/>
      <c r="CA2001" s="1"/>
      <c r="CB2001" s="1"/>
      <c r="CC2001" s="1"/>
      <c r="CD2001" s="1"/>
      <c r="CE2001" s="1"/>
      <c r="CF2001" s="1"/>
      <c r="CG2001" s="1"/>
      <c r="CH2001" s="1"/>
      <c r="CI2001" s="1"/>
      <c r="CJ2001" s="1"/>
      <c r="CK2001" s="1"/>
      <c r="CL2001" s="1"/>
      <c r="CM2001" s="1"/>
      <c r="CN2001" s="1"/>
      <c r="CO2001" s="1"/>
      <c r="CP2001" s="1"/>
      <c r="CQ2001" s="1"/>
      <c r="CR2001" s="1"/>
      <c r="CS2001" s="1"/>
      <c r="CT2001" s="1"/>
      <c r="CU2001" s="1"/>
      <c r="CV2001" s="1"/>
      <c r="CW2001" s="1"/>
      <c r="CX2001" s="1"/>
      <c r="CY2001" s="1"/>
    </row>
    <row r="2002" spans="1:103" hidden="1" x14ac:dyDescent="0.25">
      <c r="A2002" s="1"/>
      <c r="B2002" s="1"/>
      <c r="E2002" s="46" t="s">
        <v>232</v>
      </c>
      <c r="F2002" s="54" t="s">
        <v>233</v>
      </c>
      <c r="G2002" s="17">
        <f t="shared" si="59"/>
        <v>23000</v>
      </c>
      <c r="H2002" s="17">
        <f t="shared" si="59"/>
        <v>0</v>
      </c>
      <c r="I2002" s="17">
        <f t="shared" si="59"/>
        <v>0</v>
      </c>
      <c r="J2002" s="17">
        <f t="shared" si="59"/>
        <v>23000</v>
      </c>
      <c r="K2002" s="18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J2002" s="1"/>
      <c r="BK2002" s="1"/>
      <c r="BL2002" s="1"/>
      <c r="BM2002" s="1"/>
      <c r="BN2002" s="1"/>
      <c r="BO2002" s="1"/>
      <c r="BP2002" s="1"/>
      <c r="BQ2002" s="1"/>
      <c r="BR2002" s="1"/>
      <c r="BS2002" s="1"/>
      <c r="BT2002" s="1"/>
      <c r="BU2002" s="1"/>
      <c r="BV2002" s="1"/>
      <c r="BW2002" s="1"/>
      <c r="BX2002" s="1"/>
      <c r="BY2002" s="1"/>
      <c r="BZ2002" s="1"/>
      <c r="CA2002" s="1"/>
      <c r="CB2002" s="1"/>
      <c r="CC2002" s="1"/>
      <c r="CD2002" s="1"/>
      <c r="CE2002" s="1"/>
      <c r="CF2002" s="1"/>
      <c r="CG2002" s="1"/>
      <c r="CH2002" s="1"/>
      <c r="CI2002" s="1"/>
      <c r="CJ2002" s="1"/>
      <c r="CK2002" s="1"/>
      <c r="CL2002" s="1"/>
      <c r="CM2002" s="1"/>
      <c r="CN2002" s="1"/>
      <c r="CO2002" s="1"/>
      <c r="CP2002" s="1"/>
      <c r="CQ2002" s="1"/>
      <c r="CR2002" s="1"/>
      <c r="CS2002" s="1"/>
      <c r="CT2002" s="1"/>
      <c r="CU2002" s="1"/>
      <c r="CV2002" s="1"/>
      <c r="CW2002" s="1"/>
      <c r="CX2002" s="1"/>
      <c r="CY2002" s="1"/>
    </row>
    <row r="2003" spans="1:103" hidden="1" x14ac:dyDescent="0.25">
      <c r="A2003" s="1"/>
      <c r="B2003" s="1"/>
      <c r="E2003" s="46" t="s">
        <v>234</v>
      </c>
      <c r="F2003" s="54" t="s">
        <v>235</v>
      </c>
      <c r="G2003" s="17">
        <f t="shared" si="59"/>
        <v>38000</v>
      </c>
      <c r="H2003" s="17">
        <f t="shared" si="59"/>
        <v>0</v>
      </c>
      <c r="I2003" s="17">
        <f t="shared" si="59"/>
        <v>0</v>
      </c>
      <c r="J2003" s="17">
        <f t="shared" si="59"/>
        <v>38000</v>
      </c>
      <c r="K2003" s="18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  <c r="BM2003" s="1"/>
      <c r="BN2003" s="1"/>
      <c r="BO2003" s="1"/>
      <c r="BP2003" s="1"/>
      <c r="BQ2003" s="1"/>
      <c r="BR2003" s="1"/>
      <c r="BS2003" s="1"/>
      <c r="BT2003" s="1"/>
      <c r="BU2003" s="1"/>
      <c r="BV2003" s="1"/>
      <c r="BW2003" s="1"/>
      <c r="BX2003" s="1"/>
      <c r="BY2003" s="1"/>
      <c r="BZ2003" s="1"/>
      <c r="CA2003" s="1"/>
      <c r="CB2003" s="1"/>
      <c r="CC2003" s="1"/>
      <c r="CD2003" s="1"/>
      <c r="CE2003" s="1"/>
      <c r="CF2003" s="1"/>
      <c r="CG2003" s="1"/>
      <c r="CH2003" s="1"/>
      <c r="CI2003" s="1"/>
      <c r="CJ2003" s="1"/>
      <c r="CK2003" s="1"/>
      <c r="CL2003" s="1"/>
      <c r="CM2003" s="1"/>
      <c r="CN2003" s="1"/>
      <c r="CO2003" s="1"/>
      <c r="CP2003" s="1"/>
      <c r="CQ2003" s="1"/>
      <c r="CR2003" s="1"/>
      <c r="CS2003" s="1"/>
      <c r="CT2003" s="1"/>
      <c r="CU2003" s="1"/>
      <c r="CV2003" s="1"/>
      <c r="CW2003" s="1"/>
      <c r="CX2003" s="1"/>
      <c r="CY2003" s="1"/>
    </row>
    <row r="2004" spans="1:103" hidden="1" x14ac:dyDescent="0.25">
      <c r="A2004" s="1"/>
      <c r="B2004" s="1"/>
      <c r="E2004" s="46" t="s">
        <v>236</v>
      </c>
      <c r="F2004" s="57" t="s">
        <v>237</v>
      </c>
      <c r="G2004" s="17">
        <f t="shared" si="59"/>
        <v>0</v>
      </c>
      <c r="H2004" s="17">
        <f t="shared" si="59"/>
        <v>0</v>
      </c>
      <c r="I2004" s="17">
        <f t="shared" si="59"/>
        <v>0</v>
      </c>
      <c r="J2004" s="17">
        <f t="shared" si="59"/>
        <v>0</v>
      </c>
      <c r="K2004" s="18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  <c r="BM2004" s="1"/>
      <c r="BN2004" s="1"/>
      <c r="BO2004" s="1"/>
      <c r="BP2004" s="1"/>
      <c r="BQ2004" s="1"/>
      <c r="BR2004" s="1"/>
      <c r="BS2004" s="1"/>
      <c r="BT2004" s="1"/>
      <c r="BU2004" s="1"/>
      <c r="BV2004" s="1"/>
      <c r="BW2004" s="1"/>
      <c r="BX2004" s="1"/>
      <c r="BY2004" s="1"/>
      <c r="BZ2004" s="1"/>
      <c r="CA2004" s="1"/>
      <c r="CB2004" s="1"/>
      <c r="CC2004" s="1"/>
      <c r="CD2004" s="1"/>
      <c r="CE2004" s="1"/>
      <c r="CF2004" s="1"/>
      <c r="CG2004" s="1"/>
      <c r="CH2004" s="1"/>
      <c r="CI2004" s="1"/>
      <c r="CJ2004" s="1"/>
      <c r="CK2004" s="1"/>
      <c r="CL2004" s="1"/>
      <c r="CM2004" s="1"/>
      <c r="CN2004" s="1"/>
      <c r="CO2004" s="1"/>
      <c r="CP2004" s="1"/>
      <c r="CQ2004" s="1"/>
      <c r="CR2004" s="1"/>
      <c r="CS2004" s="1"/>
      <c r="CT2004" s="1"/>
      <c r="CU2004" s="1"/>
      <c r="CV2004" s="1"/>
      <c r="CW2004" s="1"/>
      <c r="CX2004" s="1"/>
      <c r="CY2004" s="1"/>
    </row>
    <row r="2005" spans="1:103" x14ac:dyDescent="0.25">
      <c r="C2005" s="1" t="s">
        <v>1</v>
      </c>
      <c r="E2005" s="16">
        <v>31</v>
      </c>
      <c r="F2005" s="22" t="s">
        <v>15</v>
      </c>
      <c r="G2005" s="17">
        <f t="shared" si="59"/>
        <v>3625000</v>
      </c>
      <c r="H2005" s="17">
        <f t="shared" si="59"/>
        <v>0</v>
      </c>
      <c r="I2005" s="17">
        <f t="shared" si="59"/>
        <v>0</v>
      </c>
      <c r="J2005" s="17">
        <f t="shared" si="59"/>
        <v>3625000</v>
      </c>
      <c r="K2005" s="24"/>
      <c r="L2005" s="24"/>
      <c r="M2005" s="1"/>
      <c r="N2005" s="1"/>
      <c r="O2005" s="1"/>
      <c r="P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  <c r="BM2005" s="1"/>
      <c r="BN2005" s="1"/>
      <c r="BO2005" s="1"/>
      <c r="BP2005" s="1"/>
      <c r="BQ2005" s="1"/>
      <c r="BR2005" s="1"/>
      <c r="BS2005" s="1"/>
      <c r="BT2005" s="1"/>
      <c r="BU2005" s="1"/>
      <c r="BV2005" s="1"/>
      <c r="BW2005" s="1"/>
      <c r="BX2005" s="1"/>
      <c r="BY2005" s="1"/>
      <c r="BZ2005" s="1"/>
      <c r="CA2005" s="1"/>
      <c r="CB2005" s="1"/>
      <c r="CC2005" s="1"/>
      <c r="CD2005" s="1"/>
      <c r="CE2005" s="1"/>
      <c r="CF2005" s="1"/>
      <c r="CG2005" s="1"/>
      <c r="CH2005" s="1"/>
      <c r="CI2005" s="1"/>
      <c r="CJ2005" s="1"/>
      <c r="CK2005" s="1"/>
      <c r="CL2005" s="1"/>
      <c r="CM2005" s="1"/>
      <c r="CN2005" s="1"/>
      <c r="CO2005" s="1"/>
      <c r="CP2005" s="1"/>
      <c r="CQ2005" s="1"/>
      <c r="CR2005" s="1"/>
      <c r="CS2005" s="1"/>
      <c r="CT2005" s="1"/>
      <c r="CU2005" s="1"/>
      <c r="CV2005" s="1"/>
      <c r="CW2005" s="1"/>
      <c r="CX2005" s="1"/>
      <c r="CY2005" s="1"/>
    </row>
    <row r="2006" spans="1:103" hidden="1" x14ac:dyDescent="0.25">
      <c r="A2006" s="1"/>
      <c r="B2006" s="1"/>
      <c r="E2006" s="44">
        <v>31.1</v>
      </c>
      <c r="F2006" s="58" t="s">
        <v>238</v>
      </c>
      <c r="G2006" s="17">
        <f t="shared" si="59"/>
        <v>3625000</v>
      </c>
      <c r="H2006" s="17">
        <f t="shared" si="59"/>
        <v>0</v>
      </c>
      <c r="I2006" s="17">
        <f t="shared" si="59"/>
        <v>0</v>
      </c>
      <c r="J2006" s="17">
        <f t="shared" si="59"/>
        <v>3625000</v>
      </c>
      <c r="K2006" s="18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  <c r="BM2006" s="1"/>
      <c r="BN2006" s="1"/>
      <c r="BO2006" s="1"/>
      <c r="BP2006" s="1"/>
      <c r="BQ2006" s="1"/>
      <c r="BR2006" s="1"/>
      <c r="BS2006" s="1"/>
      <c r="BT2006" s="1"/>
      <c r="BU2006" s="1"/>
      <c r="BV2006" s="1"/>
      <c r="BW2006" s="1"/>
      <c r="BX2006" s="1"/>
      <c r="BY2006" s="1"/>
      <c r="BZ2006" s="1"/>
      <c r="CA2006" s="1"/>
      <c r="CB2006" s="1"/>
      <c r="CC2006" s="1"/>
      <c r="CD2006" s="1"/>
      <c r="CE2006" s="1"/>
      <c r="CF2006" s="1"/>
      <c r="CG2006" s="1"/>
      <c r="CH2006" s="1"/>
      <c r="CI2006" s="1"/>
      <c r="CJ2006" s="1"/>
      <c r="CK2006" s="1"/>
      <c r="CL2006" s="1"/>
      <c r="CM2006" s="1"/>
      <c r="CN2006" s="1"/>
      <c r="CO2006" s="1"/>
      <c r="CP2006" s="1"/>
      <c r="CQ2006" s="1"/>
      <c r="CR2006" s="1"/>
      <c r="CS2006" s="1"/>
      <c r="CT2006" s="1"/>
      <c r="CU2006" s="1"/>
      <c r="CV2006" s="1"/>
      <c r="CW2006" s="1"/>
      <c r="CX2006" s="1"/>
      <c r="CY2006" s="1"/>
    </row>
    <row r="2007" spans="1:103" hidden="1" x14ac:dyDescent="0.25">
      <c r="A2007" s="1"/>
      <c r="B2007" s="1"/>
      <c r="E2007" s="16" t="s">
        <v>239</v>
      </c>
      <c r="F2007" s="59" t="s">
        <v>240</v>
      </c>
      <c r="G2007" s="17">
        <f t="shared" si="59"/>
        <v>40000</v>
      </c>
      <c r="H2007" s="17">
        <f t="shared" si="59"/>
        <v>0</v>
      </c>
      <c r="I2007" s="17">
        <f t="shared" si="59"/>
        <v>0</v>
      </c>
      <c r="J2007" s="17">
        <f t="shared" si="59"/>
        <v>40000</v>
      </c>
      <c r="K2007" s="18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  <c r="BM2007" s="1"/>
      <c r="BN2007" s="1"/>
      <c r="BO2007" s="1"/>
      <c r="BP2007" s="1"/>
      <c r="BQ2007" s="1"/>
      <c r="BR2007" s="1"/>
      <c r="BS2007" s="1"/>
      <c r="BT2007" s="1"/>
      <c r="BU2007" s="1"/>
      <c r="BV2007" s="1"/>
      <c r="BW2007" s="1"/>
      <c r="BX2007" s="1"/>
      <c r="BY2007" s="1"/>
      <c r="BZ2007" s="1"/>
      <c r="CA2007" s="1"/>
      <c r="CB2007" s="1"/>
      <c r="CC2007" s="1"/>
      <c r="CD2007" s="1"/>
      <c r="CE2007" s="1"/>
      <c r="CF2007" s="1"/>
      <c r="CG2007" s="1"/>
      <c r="CH2007" s="1"/>
      <c r="CI2007" s="1"/>
      <c r="CJ2007" s="1"/>
      <c r="CK2007" s="1"/>
      <c r="CL2007" s="1"/>
      <c r="CM2007" s="1"/>
      <c r="CN2007" s="1"/>
      <c r="CO2007" s="1"/>
      <c r="CP2007" s="1"/>
      <c r="CQ2007" s="1"/>
      <c r="CR2007" s="1"/>
      <c r="CS2007" s="1"/>
      <c r="CT2007" s="1"/>
      <c r="CU2007" s="1"/>
      <c r="CV2007" s="1"/>
      <c r="CW2007" s="1"/>
      <c r="CX2007" s="1"/>
      <c r="CY2007" s="1"/>
    </row>
    <row r="2008" spans="1:103" hidden="1" x14ac:dyDescent="0.25">
      <c r="A2008" s="1"/>
      <c r="B2008" s="1"/>
      <c r="E2008" s="16" t="s">
        <v>241</v>
      </c>
      <c r="F2008" s="59" t="s">
        <v>242</v>
      </c>
      <c r="G2008" s="17">
        <f t="shared" si="59"/>
        <v>0</v>
      </c>
      <c r="H2008" s="17">
        <f t="shared" si="59"/>
        <v>0</v>
      </c>
      <c r="I2008" s="17">
        <f t="shared" si="59"/>
        <v>0</v>
      </c>
      <c r="J2008" s="17">
        <f t="shared" si="59"/>
        <v>0</v>
      </c>
      <c r="K2008" s="18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/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J2008" s="1"/>
      <c r="BK2008" s="1"/>
      <c r="BL2008" s="1"/>
      <c r="BM2008" s="1"/>
      <c r="BN2008" s="1"/>
      <c r="BO2008" s="1"/>
      <c r="BP2008" s="1"/>
      <c r="BQ2008" s="1"/>
      <c r="BR2008" s="1"/>
      <c r="BS2008" s="1"/>
      <c r="BT2008" s="1"/>
      <c r="BU2008" s="1"/>
      <c r="BV2008" s="1"/>
      <c r="BW2008" s="1"/>
      <c r="BX2008" s="1"/>
      <c r="BY2008" s="1"/>
      <c r="BZ2008" s="1"/>
      <c r="CA2008" s="1"/>
      <c r="CB2008" s="1"/>
      <c r="CC2008" s="1"/>
      <c r="CD2008" s="1"/>
      <c r="CE2008" s="1"/>
      <c r="CF2008" s="1"/>
      <c r="CG2008" s="1"/>
      <c r="CH2008" s="1"/>
      <c r="CI2008" s="1"/>
      <c r="CJ2008" s="1"/>
      <c r="CK2008" s="1"/>
      <c r="CL2008" s="1"/>
      <c r="CM2008" s="1"/>
      <c r="CN2008" s="1"/>
      <c r="CO2008" s="1"/>
      <c r="CP2008" s="1"/>
      <c r="CQ2008" s="1"/>
      <c r="CR2008" s="1"/>
      <c r="CS2008" s="1"/>
      <c r="CT2008" s="1"/>
      <c r="CU2008" s="1"/>
      <c r="CV2008" s="1"/>
      <c r="CW2008" s="1"/>
      <c r="CX2008" s="1"/>
      <c r="CY2008" s="1"/>
    </row>
    <row r="2009" spans="1:103" hidden="1" x14ac:dyDescent="0.25">
      <c r="A2009" s="1"/>
      <c r="B2009" s="1"/>
      <c r="E2009" s="16" t="s">
        <v>243</v>
      </c>
      <c r="F2009" s="59" t="s">
        <v>244</v>
      </c>
      <c r="G2009" s="17">
        <f t="shared" si="59"/>
        <v>40000</v>
      </c>
      <c r="H2009" s="17">
        <f t="shared" si="59"/>
        <v>0</v>
      </c>
      <c r="I2009" s="17">
        <f t="shared" si="59"/>
        <v>0</v>
      </c>
      <c r="J2009" s="17">
        <f t="shared" si="59"/>
        <v>40000</v>
      </c>
      <c r="K2009" s="18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/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  <c r="BM2009" s="1"/>
      <c r="BN2009" s="1"/>
      <c r="BO2009" s="1"/>
      <c r="BP2009" s="1"/>
      <c r="BQ2009" s="1"/>
      <c r="BR2009" s="1"/>
      <c r="BS2009" s="1"/>
      <c r="BT2009" s="1"/>
      <c r="BU2009" s="1"/>
      <c r="BV2009" s="1"/>
      <c r="BW2009" s="1"/>
      <c r="BX2009" s="1"/>
      <c r="BY2009" s="1"/>
      <c r="BZ2009" s="1"/>
      <c r="CA2009" s="1"/>
      <c r="CB2009" s="1"/>
      <c r="CC2009" s="1"/>
      <c r="CD2009" s="1"/>
      <c r="CE2009" s="1"/>
      <c r="CF2009" s="1"/>
      <c r="CG2009" s="1"/>
      <c r="CH2009" s="1"/>
      <c r="CI2009" s="1"/>
      <c r="CJ2009" s="1"/>
      <c r="CK2009" s="1"/>
      <c r="CL2009" s="1"/>
      <c r="CM2009" s="1"/>
      <c r="CN2009" s="1"/>
      <c r="CO2009" s="1"/>
      <c r="CP2009" s="1"/>
      <c r="CQ2009" s="1"/>
      <c r="CR2009" s="1"/>
      <c r="CS2009" s="1"/>
      <c r="CT2009" s="1"/>
      <c r="CU2009" s="1"/>
      <c r="CV2009" s="1"/>
      <c r="CW2009" s="1"/>
      <c r="CX2009" s="1"/>
      <c r="CY2009" s="1"/>
    </row>
    <row r="2010" spans="1:103" hidden="1" x14ac:dyDescent="0.25">
      <c r="A2010" s="1"/>
      <c r="B2010" s="1"/>
      <c r="E2010" s="16" t="s">
        <v>245</v>
      </c>
      <c r="F2010" s="59" t="s">
        <v>246</v>
      </c>
      <c r="G2010" s="17">
        <f t="shared" si="59"/>
        <v>0</v>
      </c>
      <c r="H2010" s="17">
        <f t="shared" si="59"/>
        <v>0</v>
      </c>
      <c r="I2010" s="17">
        <f t="shared" si="59"/>
        <v>0</v>
      </c>
      <c r="J2010" s="17">
        <f t="shared" si="59"/>
        <v>0</v>
      </c>
      <c r="K2010" s="18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J2010" s="1"/>
      <c r="BK2010" s="1"/>
      <c r="BL2010" s="1"/>
      <c r="BM2010" s="1"/>
      <c r="BN2010" s="1"/>
      <c r="BO2010" s="1"/>
      <c r="BP2010" s="1"/>
      <c r="BQ2010" s="1"/>
      <c r="BR2010" s="1"/>
      <c r="BS2010" s="1"/>
      <c r="BT2010" s="1"/>
      <c r="BU2010" s="1"/>
      <c r="BV2010" s="1"/>
      <c r="BW2010" s="1"/>
      <c r="BX2010" s="1"/>
      <c r="BY2010" s="1"/>
      <c r="BZ2010" s="1"/>
      <c r="CA2010" s="1"/>
      <c r="CB2010" s="1"/>
      <c r="CC2010" s="1"/>
      <c r="CD2010" s="1"/>
      <c r="CE2010" s="1"/>
      <c r="CF2010" s="1"/>
      <c r="CG2010" s="1"/>
      <c r="CH2010" s="1"/>
      <c r="CI2010" s="1"/>
      <c r="CJ2010" s="1"/>
      <c r="CK2010" s="1"/>
      <c r="CL2010" s="1"/>
      <c r="CM2010" s="1"/>
      <c r="CN2010" s="1"/>
      <c r="CO2010" s="1"/>
      <c r="CP2010" s="1"/>
      <c r="CQ2010" s="1"/>
      <c r="CR2010" s="1"/>
      <c r="CS2010" s="1"/>
      <c r="CT2010" s="1"/>
      <c r="CU2010" s="1"/>
      <c r="CV2010" s="1"/>
      <c r="CW2010" s="1"/>
      <c r="CX2010" s="1"/>
      <c r="CY2010" s="1"/>
    </row>
    <row r="2011" spans="1:103" hidden="1" x14ac:dyDescent="0.25">
      <c r="A2011" s="1"/>
      <c r="B2011" s="1"/>
      <c r="E2011" s="16" t="s">
        <v>247</v>
      </c>
      <c r="F2011" s="59" t="s">
        <v>248</v>
      </c>
      <c r="G2011" s="17">
        <f t="shared" ref="G2011:J2026" si="60">G2155+G2299+G2443+G2587+G2731</f>
        <v>0</v>
      </c>
      <c r="H2011" s="17">
        <f t="shared" si="60"/>
        <v>0</v>
      </c>
      <c r="I2011" s="17">
        <f t="shared" si="60"/>
        <v>0</v>
      </c>
      <c r="J2011" s="17">
        <f t="shared" si="60"/>
        <v>0</v>
      </c>
      <c r="K2011" s="18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J2011" s="1"/>
      <c r="BK2011" s="1"/>
      <c r="BL2011" s="1"/>
      <c r="BM2011" s="1"/>
      <c r="BN2011" s="1"/>
      <c r="BO2011" s="1"/>
      <c r="BP2011" s="1"/>
      <c r="BQ2011" s="1"/>
      <c r="BR2011" s="1"/>
      <c r="BS2011" s="1"/>
      <c r="BT2011" s="1"/>
      <c r="BU2011" s="1"/>
      <c r="BV2011" s="1"/>
      <c r="BW2011" s="1"/>
      <c r="BX2011" s="1"/>
      <c r="BY2011" s="1"/>
      <c r="BZ2011" s="1"/>
      <c r="CA2011" s="1"/>
      <c r="CB2011" s="1"/>
      <c r="CC2011" s="1"/>
      <c r="CD2011" s="1"/>
      <c r="CE2011" s="1"/>
      <c r="CF2011" s="1"/>
      <c r="CG2011" s="1"/>
      <c r="CH2011" s="1"/>
      <c r="CI2011" s="1"/>
      <c r="CJ2011" s="1"/>
      <c r="CK2011" s="1"/>
      <c r="CL2011" s="1"/>
      <c r="CM2011" s="1"/>
      <c r="CN2011" s="1"/>
      <c r="CO2011" s="1"/>
      <c r="CP2011" s="1"/>
      <c r="CQ2011" s="1"/>
      <c r="CR2011" s="1"/>
      <c r="CS2011" s="1"/>
      <c r="CT2011" s="1"/>
      <c r="CU2011" s="1"/>
      <c r="CV2011" s="1"/>
      <c r="CW2011" s="1"/>
      <c r="CX2011" s="1"/>
      <c r="CY2011" s="1"/>
    </row>
    <row r="2012" spans="1:103" hidden="1" x14ac:dyDescent="0.25">
      <c r="A2012" s="1"/>
      <c r="B2012" s="1"/>
      <c r="E2012" s="16" t="s">
        <v>249</v>
      </c>
      <c r="F2012" s="59" t="s">
        <v>250</v>
      </c>
      <c r="G2012" s="17">
        <f t="shared" si="60"/>
        <v>0</v>
      </c>
      <c r="H2012" s="17">
        <f t="shared" si="60"/>
        <v>0</v>
      </c>
      <c r="I2012" s="17">
        <f t="shared" si="60"/>
        <v>0</v>
      </c>
      <c r="J2012" s="17">
        <f t="shared" si="60"/>
        <v>0</v>
      </c>
      <c r="K2012" s="18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J2012" s="1"/>
      <c r="BK2012" s="1"/>
      <c r="BL2012" s="1"/>
      <c r="BM2012" s="1"/>
      <c r="BN2012" s="1"/>
      <c r="BO2012" s="1"/>
      <c r="BP2012" s="1"/>
      <c r="BQ2012" s="1"/>
      <c r="BR2012" s="1"/>
      <c r="BS2012" s="1"/>
      <c r="BT2012" s="1"/>
      <c r="BU2012" s="1"/>
      <c r="BV2012" s="1"/>
      <c r="BW2012" s="1"/>
      <c r="BX2012" s="1"/>
      <c r="BY2012" s="1"/>
      <c r="BZ2012" s="1"/>
      <c r="CA2012" s="1"/>
      <c r="CB2012" s="1"/>
      <c r="CC2012" s="1"/>
      <c r="CD2012" s="1"/>
      <c r="CE2012" s="1"/>
      <c r="CF2012" s="1"/>
      <c r="CG2012" s="1"/>
      <c r="CH2012" s="1"/>
      <c r="CI2012" s="1"/>
      <c r="CJ2012" s="1"/>
      <c r="CK2012" s="1"/>
      <c r="CL2012" s="1"/>
      <c r="CM2012" s="1"/>
      <c r="CN2012" s="1"/>
      <c r="CO2012" s="1"/>
      <c r="CP2012" s="1"/>
      <c r="CQ2012" s="1"/>
      <c r="CR2012" s="1"/>
      <c r="CS2012" s="1"/>
      <c r="CT2012" s="1"/>
      <c r="CU2012" s="1"/>
      <c r="CV2012" s="1"/>
      <c r="CW2012" s="1"/>
      <c r="CX2012" s="1"/>
      <c r="CY2012" s="1"/>
    </row>
    <row r="2013" spans="1:103" hidden="1" x14ac:dyDescent="0.25">
      <c r="A2013" s="1"/>
      <c r="B2013" s="1"/>
      <c r="E2013" s="16" t="s">
        <v>251</v>
      </c>
      <c r="F2013" s="59" t="s">
        <v>252</v>
      </c>
      <c r="G2013" s="17">
        <f t="shared" si="60"/>
        <v>0</v>
      </c>
      <c r="H2013" s="17">
        <f t="shared" si="60"/>
        <v>0</v>
      </c>
      <c r="I2013" s="17">
        <f t="shared" si="60"/>
        <v>0</v>
      </c>
      <c r="J2013" s="17">
        <f t="shared" si="60"/>
        <v>0</v>
      </c>
      <c r="K2013" s="18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J2013" s="1"/>
      <c r="BK2013" s="1"/>
      <c r="BL2013" s="1"/>
      <c r="BM2013" s="1"/>
      <c r="BN2013" s="1"/>
      <c r="BO2013" s="1"/>
      <c r="BP2013" s="1"/>
      <c r="BQ2013" s="1"/>
      <c r="BR2013" s="1"/>
      <c r="BS2013" s="1"/>
      <c r="BT2013" s="1"/>
      <c r="BU2013" s="1"/>
      <c r="BV2013" s="1"/>
      <c r="BW2013" s="1"/>
      <c r="BX2013" s="1"/>
      <c r="BY2013" s="1"/>
      <c r="BZ2013" s="1"/>
      <c r="CA2013" s="1"/>
      <c r="CB2013" s="1"/>
      <c r="CC2013" s="1"/>
      <c r="CD2013" s="1"/>
      <c r="CE2013" s="1"/>
      <c r="CF2013" s="1"/>
      <c r="CG2013" s="1"/>
      <c r="CH2013" s="1"/>
      <c r="CI2013" s="1"/>
      <c r="CJ2013" s="1"/>
      <c r="CK2013" s="1"/>
      <c r="CL2013" s="1"/>
      <c r="CM2013" s="1"/>
      <c r="CN2013" s="1"/>
      <c r="CO2013" s="1"/>
      <c r="CP2013" s="1"/>
      <c r="CQ2013" s="1"/>
      <c r="CR2013" s="1"/>
      <c r="CS2013" s="1"/>
      <c r="CT2013" s="1"/>
      <c r="CU2013" s="1"/>
      <c r="CV2013" s="1"/>
      <c r="CW2013" s="1"/>
      <c r="CX2013" s="1"/>
      <c r="CY2013" s="1"/>
    </row>
    <row r="2014" spans="1:103" hidden="1" x14ac:dyDescent="0.25">
      <c r="A2014" s="1"/>
      <c r="B2014" s="1"/>
      <c r="E2014" s="16" t="s">
        <v>253</v>
      </c>
      <c r="F2014" s="22" t="s">
        <v>254</v>
      </c>
      <c r="G2014" s="17">
        <f t="shared" si="60"/>
        <v>3585000</v>
      </c>
      <c r="H2014" s="17">
        <f t="shared" si="60"/>
        <v>0</v>
      </c>
      <c r="I2014" s="17">
        <f t="shared" si="60"/>
        <v>0</v>
      </c>
      <c r="J2014" s="17">
        <f t="shared" si="60"/>
        <v>3585000</v>
      </c>
      <c r="K2014" s="18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  <c r="BJ2014" s="1"/>
      <c r="BK2014" s="1"/>
      <c r="BL2014" s="1"/>
      <c r="BM2014" s="1"/>
      <c r="BN2014" s="1"/>
      <c r="BO2014" s="1"/>
      <c r="BP2014" s="1"/>
      <c r="BQ2014" s="1"/>
      <c r="BR2014" s="1"/>
      <c r="BS2014" s="1"/>
      <c r="BT2014" s="1"/>
      <c r="BU2014" s="1"/>
      <c r="BV2014" s="1"/>
      <c r="BW2014" s="1"/>
      <c r="BX2014" s="1"/>
      <c r="BY2014" s="1"/>
      <c r="BZ2014" s="1"/>
      <c r="CA2014" s="1"/>
      <c r="CB2014" s="1"/>
      <c r="CC2014" s="1"/>
      <c r="CD2014" s="1"/>
      <c r="CE2014" s="1"/>
      <c r="CF2014" s="1"/>
      <c r="CG2014" s="1"/>
      <c r="CH2014" s="1"/>
      <c r="CI2014" s="1"/>
      <c r="CJ2014" s="1"/>
      <c r="CK2014" s="1"/>
      <c r="CL2014" s="1"/>
      <c r="CM2014" s="1"/>
      <c r="CN2014" s="1"/>
      <c r="CO2014" s="1"/>
      <c r="CP2014" s="1"/>
      <c r="CQ2014" s="1"/>
      <c r="CR2014" s="1"/>
      <c r="CS2014" s="1"/>
      <c r="CT2014" s="1"/>
      <c r="CU2014" s="1"/>
      <c r="CV2014" s="1"/>
      <c r="CW2014" s="1"/>
      <c r="CX2014" s="1"/>
      <c r="CY2014" s="1"/>
    </row>
    <row r="2015" spans="1:103" hidden="1" x14ac:dyDescent="0.25">
      <c r="A2015" s="1"/>
      <c r="B2015" s="1"/>
      <c r="E2015" s="16" t="s">
        <v>255</v>
      </c>
      <c r="F2015" s="59" t="s">
        <v>256</v>
      </c>
      <c r="G2015" s="17">
        <f t="shared" si="60"/>
        <v>0</v>
      </c>
      <c r="H2015" s="17">
        <f t="shared" si="60"/>
        <v>0</v>
      </c>
      <c r="I2015" s="17">
        <f t="shared" si="60"/>
        <v>0</v>
      </c>
      <c r="J2015" s="17">
        <f t="shared" si="60"/>
        <v>0</v>
      </c>
      <c r="K2015" s="18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  <c r="AV2015" s="1"/>
      <c r="AW2015" s="1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  <c r="BJ2015" s="1"/>
      <c r="BK2015" s="1"/>
      <c r="BL2015" s="1"/>
      <c r="BM2015" s="1"/>
      <c r="BN2015" s="1"/>
      <c r="BO2015" s="1"/>
      <c r="BP2015" s="1"/>
      <c r="BQ2015" s="1"/>
      <c r="BR2015" s="1"/>
      <c r="BS2015" s="1"/>
      <c r="BT2015" s="1"/>
      <c r="BU2015" s="1"/>
      <c r="BV2015" s="1"/>
      <c r="BW2015" s="1"/>
      <c r="BX2015" s="1"/>
      <c r="BY2015" s="1"/>
      <c r="BZ2015" s="1"/>
      <c r="CA2015" s="1"/>
      <c r="CB2015" s="1"/>
      <c r="CC2015" s="1"/>
      <c r="CD2015" s="1"/>
      <c r="CE2015" s="1"/>
      <c r="CF2015" s="1"/>
      <c r="CG2015" s="1"/>
      <c r="CH2015" s="1"/>
      <c r="CI2015" s="1"/>
      <c r="CJ2015" s="1"/>
      <c r="CK2015" s="1"/>
      <c r="CL2015" s="1"/>
      <c r="CM2015" s="1"/>
      <c r="CN2015" s="1"/>
      <c r="CO2015" s="1"/>
      <c r="CP2015" s="1"/>
      <c r="CQ2015" s="1"/>
      <c r="CR2015" s="1"/>
      <c r="CS2015" s="1"/>
      <c r="CT2015" s="1"/>
      <c r="CU2015" s="1"/>
      <c r="CV2015" s="1"/>
      <c r="CW2015" s="1"/>
      <c r="CX2015" s="1"/>
      <c r="CY2015" s="1"/>
    </row>
    <row r="2016" spans="1:103" hidden="1" x14ac:dyDescent="0.25">
      <c r="A2016" s="1"/>
      <c r="B2016" s="1"/>
      <c r="E2016" s="16" t="s">
        <v>257</v>
      </c>
      <c r="F2016" s="59" t="s">
        <v>258</v>
      </c>
      <c r="G2016" s="17">
        <f t="shared" si="60"/>
        <v>0</v>
      </c>
      <c r="H2016" s="17">
        <f t="shared" si="60"/>
        <v>0</v>
      </c>
      <c r="I2016" s="17">
        <f t="shared" si="60"/>
        <v>0</v>
      </c>
      <c r="J2016" s="17">
        <f t="shared" si="60"/>
        <v>0</v>
      </c>
      <c r="K2016" s="18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  <c r="BJ2016" s="1"/>
      <c r="BK2016" s="1"/>
      <c r="BL2016" s="1"/>
      <c r="BM2016" s="1"/>
      <c r="BN2016" s="1"/>
      <c r="BO2016" s="1"/>
      <c r="BP2016" s="1"/>
      <c r="BQ2016" s="1"/>
      <c r="BR2016" s="1"/>
      <c r="BS2016" s="1"/>
      <c r="BT2016" s="1"/>
      <c r="BU2016" s="1"/>
      <c r="BV2016" s="1"/>
      <c r="BW2016" s="1"/>
      <c r="BX2016" s="1"/>
      <c r="BY2016" s="1"/>
      <c r="BZ2016" s="1"/>
      <c r="CA2016" s="1"/>
      <c r="CB2016" s="1"/>
      <c r="CC2016" s="1"/>
      <c r="CD2016" s="1"/>
      <c r="CE2016" s="1"/>
      <c r="CF2016" s="1"/>
      <c r="CG2016" s="1"/>
      <c r="CH2016" s="1"/>
      <c r="CI2016" s="1"/>
      <c r="CJ2016" s="1"/>
      <c r="CK2016" s="1"/>
      <c r="CL2016" s="1"/>
      <c r="CM2016" s="1"/>
      <c r="CN2016" s="1"/>
      <c r="CO2016" s="1"/>
      <c r="CP2016" s="1"/>
      <c r="CQ2016" s="1"/>
      <c r="CR2016" s="1"/>
      <c r="CS2016" s="1"/>
      <c r="CT2016" s="1"/>
      <c r="CU2016" s="1"/>
      <c r="CV2016" s="1"/>
      <c r="CW2016" s="1"/>
      <c r="CX2016" s="1"/>
      <c r="CY2016" s="1"/>
    </row>
    <row r="2017" spans="1:103" hidden="1" x14ac:dyDescent="0.25">
      <c r="A2017" s="1"/>
      <c r="B2017" s="1"/>
      <c r="E2017" s="16" t="s">
        <v>259</v>
      </c>
      <c r="F2017" s="59" t="s">
        <v>260</v>
      </c>
      <c r="G2017" s="17">
        <f t="shared" si="60"/>
        <v>0</v>
      </c>
      <c r="H2017" s="17">
        <f t="shared" si="60"/>
        <v>0</v>
      </c>
      <c r="I2017" s="17">
        <f t="shared" si="60"/>
        <v>0</v>
      </c>
      <c r="J2017" s="17">
        <f t="shared" si="60"/>
        <v>0</v>
      </c>
      <c r="K2017" s="18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  <c r="BJ2017" s="1"/>
      <c r="BK2017" s="1"/>
      <c r="BL2017" s="1"/>
      <c r="BM2017" s="1"/>
      <c r="BN2017" s="1"/>
      <c r="BO2017" s="1"/>
      <c r="BP2017" s="1"/>
      <c r="BQ2017" s="1"/>
      <c r="BR2017" s="1"/>
      <c r="BS2017" s="1"/>
      <c r="BT2017" s="1"/>
      <c r="BU2017" s="1"/>
      <c r="BV2017" s="1"/>
      <c r="BW2017" s="1"/>
      <c r="BX2017" s="1"/>
      <c r="BY2017" s="1"/>
      <c r="BZ2017" s="1"/>
      <c r="CA2017" s="1"/>
      <c r="CB2017" s="1"/>
      <c r="CC2017" s="1"/>
      <c r="CD2017" s="1"/>
      <c r="CE2017" s="1"/>
      <c r="CF2017" s="1"/>
      <c r="CG2017" s="1"/>
      <c r="CH2017" s="1"/>
      <c r="CI2017" s="1"/>
      <c r="CJ2017" s="1"/>
      <c r="CK2017" s="1"/>
      <c r="CL2017" s="1"/>
      <c r="CM2017" s="1"/>
      <c r="CN2017" s="1"/>
      <c r="CO2017" s="1"/>
      <c r="CP2017" s="1"/>
      <c r="CQ2017" s="1"/>
      <c r="CR2017" s="1"/>
      <c r="CS2017" s="1"/>
      <c r="CT2017" s="1"/>
      <c r="CU2017" s="1"/>
      <c r="CV2017" s="1"/>
      <c r="CW2017" s="1"/>
      <c r="CX2017" s="1"/>
      <c r="CY2017" s="1"/>
    </row>
    <row r="2018" spans="1:103" hidden="1" x14ac:dyDescent="0.25">
      <c r="A2018" s="1"/>
      <c r="B2018" s="1"/>
      <c r="E2018" s="16" t="s">
        <v>261</v>
      </c>
      <c r="F2018" s="59" t="s">
        <v>262</v>
      </c>
      <c r="G2018" s="17">
        <f t="shared" si="60"/>
        <v>0</v>
      </c>
      <c r="H2018" s="17">
        <f t="shared" si="60"/>
        <v>0</v>
      </c>
      <c r="I2018" s="17">
        <f t="shared" si="60"/>
        <v>0</v>
      </c>
      <c r="J2018" s="17">
        <f t="shared" si="60"/>
        <v>0</v>
      </c>
      <c r="K2018" s="18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  <c r="BM2018" s="1"/>
      <c r="BN2018" s="1"/>
      <c r="BO2018" s="1"/>
      <c r="BP2018" s="1"/>
      <c r="BQ2018" s="1"/>
      <c r="BR2018" s="1"/>
      <c r="BS2018" s="1"/>
      <c r="BT2018" s="1"/>
      <c r="BU2018" s="1"/>
      <c r="BV2018" s="1"/>
      <c r="BW2018" s="1"/>
      <c r="BX2018" s="1"/>
      <c r="BY2018" s="1"/>
      <c r="BZ2018" s="1"/>
      <c r="CA2018" s="1"/>
      <c r="CB2018" s="1"/>
      <c r="CC2018" s="1"/>
      <c r="CD2018" s="1"/>
      <c r="CE2018" s="1"/>
      <c r="CF2018" s="1"/>
      <c r="CG2018" s="1"/>
      <c r="CH2018" s="1"/>
      <c r="CI2018" s="1"/>
      <c r="CJ2018" s="1"/>
      <c r="CK2018" s="1"/>
      <c r="CL2018" s="1"/>
      <c r="CM2018" s="1"/>
      <c r="CN2018" s="1"/>
      <c r="CO2018" s="1"/>
      <c r="CP2018" s="1"/>
      <c r="CQ2018" s="1"/>
      <c r="CR2018" s="1"/>
      <c r="CS2018" s="1"/>
      <c r="CT2018" s="1"/>
      <c r="CU2018" s="1"/>
      <c r="CV2018" s="1"/>
      <c r="CW2018" s="1"/>
      <c r="CX2018" s="1"/>
      <c r="CY2018" s="1"/>
    </row>
    <row r="2019" spans="1:103" hidden="1" x14ac:dyDescent="0.25">
      <c r="A2019" s="1"/>
      <c r="B2019" s="1"/>
      <c r="E2019" s="16" t="s">
        <v>263</v>
      </c>
      <c r="F2019" s="22" t="s">
        <v>264</v>
      </c>
      <c r="G2019" s="17">
        <f t="shared" si="60"/>
        <v>3585000</v>
      </c>
      <c r="H2019" s="17">
        <f t="shared" si="60"/>
        <v>0</v>
      </c>
      <c r="I2019" s="17">
        <f t="shared" si="60"/>
        <v>0</v>
      </c>
      <c r="J2019" s="17">
        <f t="shared" si="60"/>
        <v>3585000</v>
      </c>
      <c r="K2019" s="18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  <c r="BJ2019" s="1"/>
      <c r="BK2019" s="1"/>
      <c r="BL2019" s="1"/>
      <c r="BM2019" s="1"/>
      <c r="BN2019" s="1"/>
      <c r="BO2019" s="1"/>
      <c r="BP2019" s="1"/>
      <c r="BQ2019" s="1"/>
      <c r="BR2019" s="1"/>
      <c r="BS2019" s="1"/>
      <c r="BT2019" s="1"/>
      <c r="BU2019" s="1"/>
      <c r="BV2019" s="1"/>
      <c r="BW2019" s="1"/>
      <c r="BX2019" s="1"/>
      <c r="BY2019" s="1"/>
      <c r="BZ2019" s="1"/>
      <c r="CA2019" s="1"/>
      <c r="CB2019" s="1"/>
      <c r="CC2019" s="1"/>
      <c r="CD2019" s="1"/>
      <c r="CE2019" s="1"/>
      <c r="CF2019" s="1"/>
      <c r="CG2019" s="1"/>
      <c r="CH2019" s="1"/>
      <c r="CI2019" s="1"/>
      <c r="CJ2019" s="1"/>
      <c r="CK2019" s="1"/>
      <c r="CL2019" s="1"/>
      <c r="CM2019" s="1"/>
      <c r="CN2019" s="1"/>
      <c r="CO2019" s="1"/>
      <c r="CP2019" s="1"/>
      <c r="CQ2019" s="1"/>
      <c r="CR2019" s="1"/>
      <c r="CS2019" s="1"/>
      <c r="CT2019" s="1"/>
      <c r="CU2019" s="1"/>
      <c r="CV2019" s="1"/>
      <c r="CW2019" s="1"/>
      <c r="CX2019" s="1"/>
      <c r="CY2019" s="1"/>
    </row>
    <row r="2020" spans="1:103" hidden="1" x14ac:dyDescent="0.25">
      <c r="A2020" s="1"/>
      <c r="B2020" s="1"/>
      <c r="E2020" s="16" t="s">
        <v>265</v>
      </c>
      <c r="F2020" s="59" t="s">
        <v>97</v>
      </c>
      <c r="G2020" s="17">
        <f t="shared" si="60"/>
        <v>2000</v>
      </c>
      <c r="H2020" s="17">
        <f t="shared" si="60"/>
        <v>0</v>
      </c>
      <c r="I2020" s="17">
        <f t="shared" si="60"/>
        <v>0</v>
      </c>
      <c r="J2020" s="17">
        <f t="shared" si="60"/>
        <v>2000</v>
      </c>
      <c r="K2020" s="18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J2020" s="1"/>
      <c r="BK2020" s="1"/>
      <c r="BL2020" s="1"/>
      <c r="BM2020" s="1"/>
      <c r="BN2020" s="1"/>
      <c r="BO2020" s="1"/>
      <c r="BP2020" s="1"/>
      <c r="BQ2020" s="1"/>
      <c r="BR2020" s="1"/>
      <c r="BS2020" s="1"/>
      <c r="BT2020" s="1"/>
      <c r="BU2020" s="1"/>
      <c r="BV2020" s="1"/>
      <c r="BW2020" s="1"/>
      <c r="BX2020" s="1"/>
      <c r="BY2020" s="1"/>
      <c r="BZ2020" s="1"/>
      <c r="CA2020" s="1"/>
      <c r="CB2020" s="1"/>
      <c r="CC2020" s="1"/>
      <c r="CD2020" s="1"/>
      <c r="CE2020" s="1"/>
      <c r="CF2020" s="1"/>
      <c r="CG2020" s="1"/>
      <c r="CH2020" s="1"/>
      <c r="CI2020" s="1"/>
      <c r="CJ2020" s="1"/>
      <c r="CK2020" s="1"/>
      <c r="CL2020" s="1"/>
      <c r="CM2020" s="1"/>
      <c r="CN2020" s="1"/>
      <c r="CO2020" s="1"/>
      <c r="CP2020" s="1"/>
      <c r="CQ2020" s="1"/>
      <c r="CR2020" s="1"/>
      <c r="CS2020" s="1"/>
      <c r="CT2020" s="1"/>
      <c r="CU2020" s="1"/>
      <c r="CV2020" s="1"/>
      <c r="CW2020" s="1"/>
      <c r="CX2020" s="1"/>
      <c r="CY2020" s="1"/>
    </row>
    <row r="2021" spans="1:103" hidden="1" x14ac:dyDescent="0.25">
      <c r="A2021" s="1"/>
      <c r="B2021" s="1"/>
      <c r="E2021" s="16" t="s">
        <v>266</v>
      </c>
      <c r="F2021" s="59" t="s">
        <v>99</v>
      </c>
      <c r="G2021" s="17">
        <f t="shared" si="60"/>
        <v>6000</v>
      </c>
      <c r="H2021" s="17">
        <f t="shared" si="60"/>
        <v>0</v>
      </c>
      <c r="I2021" s="17">
        <f t="shared" si="60"/>
        <v>0</v>
      </c>
      <c r="J2021" s="17">
        <f t="shared" si="60"/>
        <v>6000</v>
      </c>
      <c r="K2021" s="18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  <c r="BJ2021" s="1"/>
      <c r="BK2021" s="1"/>
      <c r="BL2021" s="1"/>
      <c r="BM2021" s="1"/>
      <c r="BN2021" s="1"/>
      <c r="BO2021" s="1"/>
      <c r="BP2021" s="1"/>
      <c r="BQ2021" s="1"/>
      <c r="BR2021" s="1"/>
      <c r="BS2021" s="1"/>
      <c r="BT2021" s="1"/>
      <c r="BU2021" s="1"/>
      <c r="BV2021" s="1"/>
      <c r="BW2021" s="1"/>
      <c r="BX2021" s="1"/>
      <c r="BY2021" s="1"/>
      <c r="BZ2021" s="1"/>
      <c r="CA2021" s="1"/>
      <c r="CB2021" s="1"/>
      <c r="CC2021" s="1"/>
      <c r="CD2021" s="1"/>
      <c r="CE2021" s="1"/>
      <c r="CF2021" s="1"/>
      <c r="CG2021" s="1"/>
      <c r="CH2021" s="1"/>
      <c r="CI2021" s="1"/>
      <c r="CJ2021" s="1"/>
      <c r="CK2021" s="1"/>
      <c r="CL2021" s="1"/>
      <c r="CM2021" s="1"/>
      <c r="CN2021" s="1"/>
      <c r="CO2021" s="1"/>
      <c r="CP2021" s="1"/>
      <c r="CQ2021" s="1"/>
      <c r="CR2021" s="1"/>
      <c r="CS2021" s="1"/>
      <c r="CT2021" s="1"/>
      <c r="CU2021" s="1"/>
      <c r="CV2021" s="1"/>
      <c r="CW2021" s="1"/>
      <c r="CX2021" s="1"/>
      <c r="CY2021" s="1"/>
    </row>
    <row r="2022" spans="1:103" hidden="1" x14ac:dyDescent="0.25">
      <c r="A2022" s="1"/>
      <c r="B2022" s="1"/>
      <c r="E2022" s="16" t="s">
        <v>267</v>
      </c>
      <c r="F2022" s="59" t="s">
        <v>268</v>
      </c>
      <c r="G2022" s="17">
        <f t="shared" si="60"/>
        <v>37000</v>
      </c>
      <c r="H2022" s="17">
        <f t="shared" si="60"/>
        <v>0</v>
      </c>
      <c r="I2022" s="17">
        <f t="shared" si="60"/>
        <v>0</v>
      </c>
      <c r="J2022" s="17">
        <f t="shared" si="60"/>
        <v>37000</v>
      </c>
      <c r="K2022" s="18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  <c r="BJ2022" s="1"/>
      <c r="BK2022" s="1"/>
      <c r="BL2022" s="1"/>
      <c r="BM2022" s="1"/>
      <c r="BN2022" s="1"/>
      <c r="BO2022" s="1"/>
      <c r="BP2022" s="1"/>
      <c r="BQ2022" s="1"/>
      <c r="BR2022" s="1"/>
      <c r="BS2022" s="1"/>
      <c r="BT2022" s="1"/>
      <c r="BU2022" s="1"/>
      <c r="BV2022" s="1"/>
      <c r="BW2022" s="1"/>
      <c r="BX2022" s="1"/>
      <c r="BY2022" s="1"/>
      <c r="BZ2022" s="1"/>
      <c r="CA2022" s="1"/>
      <c r="CB2022" s="1"/>
      <c r="CC2022" s="1"/>
      <c r="CD2022" s="1"/>
      <c r="CE2022" s="1"/>
      <c r="CF2022" s="1"/>
      <c r="CG2022" s="1"/>
      <c r="CH2022" s="1"/>
      <c r="CI2022" s="1"/>
      <c r="CJ2022" s="1"/>
      <c r="CK2022" s="1"/>
      <c r="CL2022" s="1"/>
      <c r="CM2022" s="1"/>
      <c r="CN2022" s="1"/>
      <c r="CO2022" s="1"/>
      <c r="CP2022" s="1"/>
      <c r="CQ2022" s="1"/>
      <c r="CR2022" s="1"/>
      <c r="CS2022" s="1"/>
      <c r="CT2022" s="1"/>
      <c r="CU2022" s="1"/>
      <c r="CV2022" s="1"/>
      <c r="CW2022" s="1"/>
      <c r="CX2022" s="1"/>
      <c r="CY2022" s="1"/>
    </row>
    <row r="2023" spans="1:103" hidden="1" x14ac:dyDescent="0.25">
      <c r="A2023" s="1"/>
      <c r="B2023" s="1"/>
      <c r="E2023" s="16" t="s">
        <v>269</v>
      </c>
      <c r="F2023" s="59" t="s">
        <v>109</v>
      </c>
      <c r="G2023" s="17">
        <f t="shared" si="60"/>
        <v>0</v>
      </c>
      <c r="H2023" s="17">
        <f t="shared" si="60"/>
        <v>0</v>
      </c>
      <c r="I2023" s="17">
        <f t="shared" si="60"/>
        <v>0</v>
      </c>
      <c r="J2023" s="17">
        <f t="shared" si="60"/>
        <v>0</v>
      </c>
      <c r="K2023" s="18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J2023" s="1"/>
      <c r="BK2023" s="1"/>
      <c r="BL2023" s="1"/>
      <c r="BM2023" s="1"/>
      <c r="BN2023" s="1"/>
      <c r="BO2023" s="1"/>
      <c r="BP2023" s="1"/>
      <c r="BQ2023" s="1"/>
      <c r="BR2023" s="1"/>
      <c r="BS2023" s="1"/>
      <c r="BT2023" s="1"/>
      <c r="BU2023" s="1"/>
      <c r="BV2023" s="1"/>
      <c r="BW2023" s="1"/>
      <c r="BX2023" s="1"/>
      <c r="BY2023" s="1"/>
      <c r="BZ2023" s="1"/>
      <c r="CA2023" s="1"/>
      <c r="CB2023" s="1"/>
      <c r="CC2023" s="1"/>
      <c r="CD2023" s="1"/>
      <c r="CE2023" s="1"/>
      <c r="CF2023" s="1"/>
      <c r="CG2023" s="1"/>
      <c r="CH2023" s="1"/>
      <c r="CI2023" s="1"/>
      <c r="CJ2023" s="1"/>
      <c r="CK2023" s="1"/>
      <c r="CL2023" s="1"/>
      <c r="CM2023" s="1"/>
      <c r="CN2023" s="1"/>
      <c r="CO2023" s="1"/>
      <c r="CP2023" s="1"/>
      <c r="CQ2023" s="1"/>
      <c r="CR2023" s="1"/>
      <c r="CS2023" s="1"/>
      <c r="CT2023" s="1"/>
      <c r="CU2023" s="1"/>
      <c r="CV2023" s="1"/>
      <c r="CW2023" s="1"/>
      <c r="CX2023" s="1"/>
      <c r="CY2023" s="1"/>
    </row>
    <row r="2024" spans="1:103" hidden="1" x14ac:dyDescent="0.25">
      <c r="A2024" s="1"/>
      <c r="B2024" s="1"/>
      <c r="E2024" s="16" t="s">
        <v>270</v>
      </c>
      <c r="F2024" s="59" t="s">
        <v>271</v>
      </c>
      <c r="G2024" s="17">
        <f t="shared" si="60"/>
        <v>23000</v>
      </c>
      <c r="H2024" s="17">
        <f t="shared" si="60"/>
        <v>0</v>
      </c>
      <c r="I2024" s="17">
        <f t="shared" si="60"/>
        <v>0</v>
      </c>
      <c r="J2024" s="17">
        <f t="shared" si="60"/>
        <v>23000</v>
      </c>
      <c r="K2024" s="18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  <c r="BM2024" s="1"/>
      <c r="BN2024" s="1"/>
      <c r="BO2024" s="1"/>
      <c r="BP2024" s="1"/>
      <c r="BQ2024" s="1"/>
      <c r="BR2024" s="1"/>
      <c r="BS2024" s="1"/>
      <c r="BT2024" s="1"/>
      <c r="BU2024" s="1"/>
      <c r="BV2024" s="1"/>
      <c r="BW2024" s="1"/>
      <c r="BX2024" s="1"/>
      <c r="BY2024" s="1"/>
      <c r="BZ2024" s="1"/>
      <c r="CA2024" s="1"/>
      <c r="CB2024" s="1"/>
      <c r="CC2024" s="1"/>
      <c r="CD2024" s="1"/>
      <c r="CE2024" s="1"/>
      <c r="CF2024" s="1"/>
      <c r="CG2024" s="1"/>
      <c r="CH2024" s="1"/>
      <c r="CI2024" s="1"/>
      <c r="CJ2024" s="1"/>
      <c r="CK2024" s="1"/>
      <c r="CL2024" s="1"/>
      <c r="CM2024" s="1"/>
      <c r="CN2024" s="1"/>
      <c r="CO2024" s="1"/>
      <c r="CP2024" s="1"/>
      <c r="CQ2024" s="1"/>
      <c r="CR2024" s="1"/>
      <c r="CS2024" s="1"/>
      <c r="CT2024" s="1"/>
      <c r="CU2024" s="1"/>
      <c r="CV2024" s="1"/>
      <c r="CW2024" s="1"/>
      <c r="CX2024" s="1"/>
      <c r="CY2024" s="1"/>
    </row>
    <row r="2025" spans="1:103" hidden="1" x14ac:dyDescent="0.25">
      <c r="A2025" s="1"/>
      <c r="B2025" s="1"/>
      <c r="E2025" s="16" t="s">
        <v>272</v>
      </c>
      <c r="F2025" s="59" t="s">
        <v>273</v>
      </c>
      <c r="G2025" s="17">
        <f t="shared" si="60"/>
        <v>25000</v>
      </c>
      <c r="H2025" s="17">
        <f t="shared" si="60"/>
        <v>0</v>
      </c>
      <c r="I2025" s="17">
        <f t="shared" si="60"/>
        <v>0</v>
      </c>
      <c r="J2025" s="17">
        <f t="shared" si="60"/>
        <v>25000</v>
      </c>
      <c r="K2025" s="18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J2025" s="1"/>
      <c r="BK2025" s="1"/>
      <c r="BL2025" s="1"/>
      <c r="BM2025" s="1"/>
      <c r="BN2025" s="1"/>
      <c r="BO2025" s="1"/>
      <c r="BP2025" s="1"/>
      <c r="BQ2025" s="1"/>
      <c r="BR2025" s="1"/>
      <c r="BS2025" s="1"/>
      <c r="BT2025" s="1"/>
      <c r="BU2025" s="1"/>
      <c r="BV2025" s="1"/>
      <c r="BW2025" s="1"/>
      <c r="BX2025" s="1"/>
      <c r="BY2025" s="1"/>
      <c r="BZ2025" s="1"/>
      <c r="CA2025" s="1"/>
      <c r="CB2025" s="1"/>
      <c r="CC2025" s="1"/>
      <c r="CD2025" s="1"/>
      <c r="CE2025" s="1"/>
      <c r="CF2025" s="1"/>
      <c r="CG2025" s="1"/>
      <c r="CH2025" s="1"/>
      <c r="CI2025" s="1"/>
      <c r="CJ2025" s="1"/>
      <c r="CK2025" s="1"/>
      <c r="CL2025" s="1"/>
      <c r="CM2025" s="1"/>
      <c r="CN2025" s="1"/>
      <c r="CO2025" s="1"/>
      <c r="CP2025" s="1"/>
      <c r="CQ2025" s="1"/>
      <c r="CR2025" s="1"/>
      <c r="CS2025" s="1"/>
      <c r="CT2025" s="1"/>
      <c r="CU2025" s="1"/>
      <c r="CV2025" s="1"/>
      <c r="CW2025" s="1"/>
      <c r="CX2025" s="1"/>
      <c r="CY2025" s="1"/>
    </row>
    <row r="2026" spans="1:103" hidden="1" x14ac:dyDescent="0.25">
      <c r="A2026" s="1"/>
      <c r="B2026" s="1"/>
      <c r="E2026" s="16" t="s">
        <v>274</v>
      </c>
      <c r="F2026" s="59" t="s">
        <v>275</v>
      </c>
      <c r="G2026" s="17">
        <f t="shared" si="60"/>
        <v>0</v>
      </c>
      <c r="H2026" s="17">
        <f t="shared" si="60"/>
        <v>0</v>
      </c>
      <c r="I2026" s="17">
        <f t="shared" si="60"/>
        <v>0</v>
      </c>
      <c r="J2026" s="17">
        <f t="shared" si="60"/>
        <v>0</v>
      </c>
      <c r="K2026" s="18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  <c r="AV2026" s="1"/>
      <c r="AW2026" s="1"/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  <c r="BJ2026" s="1"/>
      <c r="BK2026" s="1"/>
      <c r="BL2026" s="1"/>
      <c r="BM2026" s="1"/>
      <c r="BN2026" s="1"/>
      <c r="BO2026" s="1"/>
      <c r="BP2026" s="1"/>
      <c r="BQ2026" s="1"/>
      <c r="BR2026" s="1"/>
      <c r="BS2026" s="1"/>
      <c r="BT2026" s="1"/>
      <c r="BU2026" s="1"/>
      <c r="BV2026" s="1"/>
      <c r="BW2026" s="1"/>
      <c r="BX2026" s="1"/>
      <c r="BY2026" s="1"/>
      <c r="BZ2026" s="1"/>
      <c r="CA2026" s="1"/>
      <c r="CB2026" s="1"/>
      <c r="CC2026" s="1"/>
      <c r="CD2026" s="1"/>
      <c r="CE2026" s="1"/>
      <c r="CF2026" s="1"/>
      <c r="CG2026" s="1"/>
      <c r="CH2026" s="1"/>
      <c r="CI2026" s="1"/>
      <c r="CJ2026" s="1"/>
      <c r="CK2026" s="1"/>
      <c r="CL2026" s="1"/>
      <c r="CM2026" s="1"/>
      <c r="CN2026" s="1"/>
      <c r="CO2026" s="1"/>
      <c r="CP2026" s="1"/>
      <c r="CQ2026" s="1"/>
      <c r="CR2026" s="1"/>
      <c r="CS2026" s="1"/>
      <c r="CT2026" s="1"/>
      <c r="CU2026" s="1"/>
      <c r="CV2026" s="1"/>
      <c r="CW2026" s="1"/>
      <c r="CX2026" s="1"/>
      <c r="CY2026" s="1"/>
    </row>
    <row r="2027" spans="1:103" hidden="1" x14ac:dyDescent="0.25">
      <c r="A2027" s="1"/>
      <c r="B2027" s="1"/>
      <c r="E2027" s="16" t="s">
        <v>276</v>
      </c>
      <c r="F2027" s="59" t="s">
        <v>277</v>
      </c>
      <c r="G2027" s="17">
        <f t="shared" ref="G2027:J2040" si="61">G2171+G2315+G2459+G2603+G2747</f>
        <v>1000</v>
      </c>
      <c r="H2027" s="17">
        <f t="shared" si="61"/>
        <v>0</v>
      </c>
      <c r="I2027" s="17">
        <f t="shared" si="61"/>
        <v>0</v>
      </c>
      <c r="J2027" s="17">
        <f t="shared" si="61"/>
        <v>1000</v>
      </c>
      <c r="K2027" s="18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J2027" s="1"/>
      <c r="BK2027" s="1"/>
      <c r="BL2027" s="1"/>
      <c r="BM2027" s="1"/>
      <c r="BN2027" s="1"/>
      <c r="BO2027" s="1"/>
      <c r="BP2027" s="1"/>
      <c r="BQ2027" s="1"/>
      <c r="BR2027" s="1"/>
      <c r="BS2027" s="1"/>
      <c r="BT2027" s="1"/>
      <c r="BU2027" s="1"/>
      <c r="BV2027" s="1"/>
      <c r="BW2027" s="1"/>
      <c r="BX2027" s="1"/>
      <c r="BY2027" s="1"/>
      <c r="BZ2027" s="1"/>
      <c r="CA2027" s="1"/>
      <c r="CB2027" s="1"/>
      <c r="CC2027" s="1"/>
      <c r="CD2027" s="1"/>
      <c r="CE2027" s="1"/>
      <c r="CF2027" s="1"/>
      <c r="CG2027" s="1"/>
      <c r="CH2027" s="1"/>
      <c r="CI2027" s="1"/>
      <c r="CJ2027" s="1"/>
      <c r="CK2027" s="1"/>
      <c r="CL2027" s="1"/>
      <c r="CM2027" s="1"/>
      <c r="CN2027" s="1"/>
      <c r="CO2027" s="1"/>
      <c r="CP2027" s="1"/>
      <c r="CQ2027" s="1"/>
      <c r="CR2027" s="1"/>
      <c r="CS2027" s="1"/>
      <c r="CT2027" s="1"/>
      <c r="CU2027" s="1"/>
      <c r="CV2027" s="1"/>
      <c r="CW2027" s="1"/>
      <c r="CX2027" s="1"/>
      <c r="CY2027" s="1"/>
    </row>
    <row r="2028" spans="1:103" hidden="1" x14ac:dyDescent="0.25">
      <c r="A2028" s="1"/>
      <c r="B2028" s="1"/>
      <c r="E2028" s="16" t="s">
        <v>278</v>
      </c>
      <c r="F2028" s="59" t="s">
        <v>111</v>
      </c>
      <c r="G2028" s="17">
        <f t="shared" si="61"/>
        <v>1000</v>
      </c>
      <c r="H2028" s="17">
        <f t="shared" si="61"/>
        <v>0</v>
      </c>
      <c r="I2028" s="17">
        <f t="shared" si="61"/>
        <v>0</v>
      </c>
      <c r="J2028" s="17">
        <f t="shared" si="61"/>
        <v>1000</v>
      </c>
      <c r="K2028" s="18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  <c r="BJ2028" s="1"/>
      <c r="BK2028" s="1"/>
      <c r="BL2028" s="1"/>
      <c r="BM2028" s="1"/>
      <c r="BN2028" s="1"/>
      <c r="BO2028" s="1"/>
      <c r="BP2028" s="1"/>
      <c r="BQ2028" s="1"/>
      <c r="BR2028" s="1"/>
      <c r="BS2028" s="1"/>
      <c r="BT2028" s="1"/>
      <c r="BU2028" s="1"/>
      <c r="BV2028" s="1"/>
      <c r="BW2028" s="1"/>
      <c r="BX2028" s="1"/>
      <c r="BY2028" s="1"/>
      <c r="BZ2028" s="1"/>
      <c r="CA2028" s="1"/>
      <c r="CB2028" s="1"/>
      <c r="CC2028" s="1"/>
      <c r="CD2028" s="1"/>
      <c r="CE2028" s="1"/>
      <c r="CF2028" s="1"/>
      <c r="CG2028" s="1"/>
      <c r="CH2028" s="1"/>
      <c r="CI2028" s="1"/>
      <c r="CJ2028" s="1"/>
      <c r="CK2028" s="1"/>
      <c r="CL2028" s="1"/>
      <c r="CM2028" s="1"/>
      <c r="CN2028" s="1"/>
      <c r="CO2028" s="1"/>
      <c r="CP2028" s="1"/>
      <c r="CQ2028" s="1"/>
      <c r="CR2028" s="1"/>
      <c r="CS2028" s="1"/>
      <c r="CT2028" s="1"/>
      <c r="CU2028" s="1"/>
      <c r="CV2028" s="1"/>
      <c r="CW2028" s="1"/>
      <c r="CX2028" s="1"/>
      <c r="CY2028" s="1"/>
    </row>
    <row r="2029" spans="1:103" hidden="1" x14ac:dyDescent="0.25">
      <c r="A2029" s="1"/>
      <c r="B2029" s="1"/>
      <c r="E2029" s="16" t="s">
        <v>279</v>
      </c>
      <c r="F2029" s="59" t="s">
        <v>280</v>
      </c>
      <c r="G2029" s="17">
        <f t="shared" si="61"/>
        <v>3435000</v>
      </c>
      <c r="H2029" s="17">
        <f t="shared" si="61"/>
        <v>0</v>
      </c>
      <c r="I2029" s="17">
        <f t="shared" si="61"/>
        <v>0</v>
      </c>
      <c r="J2029" s="17">
        <f t="shared" si="61"/>
        <v>3435000</v>
      </c>
      <c r="K2029" s="18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/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  <c r="BJ2029" s="1"/>
      <c r="BK2029" s="1"/>
      <c r="BL2029" s="1"/>
      <c r="BM2029" s="1"/>
      <c r="BN2029" s="1"/>
      <c r="BO2029" s="1"/>
      <c r="BP2029" s="1"/>
      <c r="BQ2029" s="1"/>
      <c r="BR2029" s="1"/>
      <c r="BS2029" s="1"/>
      <c r="BT2029" s="1"/>
      <c r="BU2029" s="1"/>
      <c r="BV2029" s="1"/>
      <c r="BW2029" s="1"/>
      <c r="BX2029" s="1"/>
      <c r="BY2029" s="1"/>
      <c r="BZ2029" s="1"/>
      <c r="CA2029" s="1"/>
      <c r="CB2029" s="1"/>
      <c r="CC2029" s="1"/>
      <c r="CD2029" s="1"/>
      <c r="CE2029" s="1"/>
      <c r="CF2029" s="1"/>
      <c r="CG2029" s="1"/>
      <c r="CH2029" s="1"/>
      <c r="CI2029" s="1"/>
      <c r="CJ2029" s="1"/>
      <c r="CK2029" s="1"/>
      <c r="CL2029" s="1"/>
      <c r="CM2029" s="1"/>
      <c r="CN2029" s="1"/>
      <c r="CO2029" s="1"/>
      <c r="CP2029" s="1"/>
      <c r="CQ2029" s="1"/>
      <c r="CR2029" s="1"/>
      <c r="CS2029" s="1"/>
      <c r="CT2029" s="1"/>
      <c r="CU2029" s="1"/>
      <c r="CV2029" s="1"/>
      <c r="CW2029" s="1"/>
      <c r="CX2029" s="1"/>
      <c r="CY2029" s="1"/>
    </row>
    <row r="2030" spans="1:103" hidden="1" x14ac:dyDescent="0.25">
      <c r="A2030" s="1"/>
      <c r="B2030" s="1"/>
      <c r="E2030" s="16" t="s">
        <v>281</v>
      </c>
      <c r="F2030" s="59" t="s">
        <v>282</v>
      </c>
      <c r="G2030" s="17">
        <f t="shared" si="61"/>
        <v>5000</v>
      </c>
      <c r="H2030" s="17">
        <f t="shared" si="61"/>
        <v>0</v>
      </c>
      <c r="I2030" s="17">
        <f t="shared" si="61"/>
        <v>0</v>
      </c>
      <c r="J2030" s="17">
        <f t="shared" si="61"/>
        <v>5000</v>
      </c>
      <c r="K2030" s="18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J2030" s="1"/>
      <c r="BK2030" s="1"/>
      <c r="BL2030" s="1"/>
      <c r="BM2030" s="1"/>
      <c r="BN2030" s="1"/>
      <c r="BO2030" s="1"/>
      <c r="BP2030" s="1"/>
      <c r="BQ2030" s="1"/>
      <c r="BR2030" s="1"/>
      <c r="BS2030" s="1"/>
      <c r="BT2030" s="1"/>
      <c r="BU2030" s="1"/>
      <c r="BV2030" s="1"/>
      <c r="BW2030" s="1"/>
      <c r="BX2030" s="1"/>
      <c r="BY2030" s="1"/>
      <c r="BZ2030" s="1"/>
      <c r="CA2030" s="1"/>
      <c r="CB2030" s="1"/>
      <c r="CC2030" s="1"/>
      <c r="CD2030" s="1"/>
      <c r="CE2030" s="1"/>
      <c r="CF2030" s="1"/>
      <c r="CG2030" s="1"/>
      <c r="CH2030" s="1"/>
      <c r="CI2030" s="1"/>
      <c r="CJ2030" s="1"/>
      <c r="CK2030" s="1"/>
      <c r="CL2030" s="1"/>
      <c r="CM2030" s="1"/>
      <c r="CN2030" s="1"/>
      <c r="CO2030" s="1"/>
      <c r="CP2030" s="1"/>
      <c r="CQ2030" s="1"/>
      <c r="CR2030" s="1"/>
      <c r="CS2030" s="1"/>
      <c r="CT2030" s="1"/>
      <c r="CU2030" s="1"/>
      <c r="CV2030" s="1"/>
      <c r="CW2030" s="1"/>
      <c r="CX2030" s="1"/>
      <c r="CY2030" s="1"/>
    </row>
    <row r="2031" spans="1:103" hidden="1" x14ac:dyDescent="0.25">
      <c r="A2031" s="1"/>
      <c r="B2031" s="1"/>
      <c r="E2031" s="16" t="s">
        <v>283</v>
      </c>
      <c r="F2031" s="59" t="s">
        <v>284</v>
      </c>
      <c r="G2031" s="17">
        <f t="shared" si="61"/>
        <v>10000</v>
      </c>
      <c r="H2031" s="17">
        <f t="shared" si="61"/>
        <v>0</v>
      </c>
      <c r="I2031" s="17">
        <f t="shared" si="61"/>
        <v>0</v>
      </c>
      <c r="J2031" s="17">
        <f t="shared" si="61"/>
        <v>10000</v>
      </c>
      <c r="K2031" s="18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  <c r="AV2031" s="1"/>
      <c r="AW2031" s="1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  <c r="BJ2031" s="1"/>
      <c r="BK2031" s="1"/>
      <c r="BL2031" s="1"/>
      <c r="BM2031" s="1"/>
      <c r="BN2031" s="1"/>
      <c r="BO2031" s="1"/>
      <c r="BP2031" s="1"/>
      <c r="BQ2031" s="1"/>
      <c r="BR2031" s="1"/>
      <c r="BS2031" s="1"/>
      <c r="BT2031" s="1"/>
      <c r="BU2031" s="1"/>
      <c r="BV2031" s="1"/>
      <c r="BW2031" s="1"/>
      <c r="BX2031" s="1"/>
      <c r="BY2031" s="1"/>
      <c r="BZ2031" s="1"/>
      <c r="CA2031" s="1"/>
      <c r="CB2031" s="1"/>
      <c r="CC2031" s="1"/>
      <c r="CD2031" s="1"/>
      <c r="CE2031" s="1"/>
      <c r="CF2031" s="1"/>
      <c r="CG2031" s="1"/>
      <c r="CH2031" s="1"/>
      <c r="CI2031" s="1"/>
      <c r="CJ2031" s="1"/>
      <c r="CK2031" s="1"/>
      <c r="CL2031" s="1"/>
      <c r="CM2031" s="1"/>
      <c r="CN2031" s="1"/>
      <c r="CO2031" s="1"/>
      <c r="CP2031" s="1"/>
      <c r="CQ2031" s="1"/>
      <c r="CR2031" s="1"/>
      <c r="CS2031" s="1"/>
      <c r="CT2031" s="1"/>
      <c r="CU2031" s="1"/>
      <c r="CV2031" s="1"/>
      <c r="CW2031" s="1"/>
      <c r="CX2031" s="1"/>
      <c r="CY2031" s="1"/>
    </row>
    <row r="2032" spans="1:103" hidden="1" x14ac:dyDescent="0.25">
      <c r="A2032" s="1"/>
      <c r="B2032" s="1"/>
      <c r="E2032" s="16" t="s">
        <v>285</v>
      </c>
      <c r="F2032" s="59" t="s">
        <v>123</v>
      </c>
      <c r="G2032" s="17">
        <f t="shared" si="61"/>
        <v>0</v>
      </c>
      <c r="H2032" s="17">
        <f t="shared" si="61"/>
        <v>0</v>
      </c>
      <c r="I2032" s="17">
        <f t="shared" si="61"/>
        <v>0</v>
      </c>
      <c r="J2032" s="17">
        <f t="shared" si="61"/>
        <v>0</v>
      </c>
      <c r="K2032" s="18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  <c r="BM2032" s="1"/>
      <c r="BN2032" s="1"/>
      <c r="BO2032" s="1"/>
      <c r="BP2032" s="1"/>
      <c r="BQ2032" s="1"/>
      <c r="BR2032" s="1"/>
      <c r="BS2032" s="1"/>
      <c r="BT2032" s="1"/>
      <c r="BU2032" s="1"/>
      <c r="BV2032" s="1"/>
      <c r="BW2032" s="1"/>
      <c r="BX2032" s="1"/>
      <c r="BY2032" s="1"/>
      <c r="BZ2032" s="1"/>
      <c r="CA2032" s="1"/>
      <c r="CB2032" s="1"/>
      <c r="CC2032" s="1"/>
      <c r="CD2032" s="1"/>
      <c r="CE2032" s="1"/>
      <c r="CF2032" s="1"/>
      <c r="CG2032" s="1"/>
      <c r="CH2032" s="1"/>
      <c r="CI2032" s="1"/>
      <c r="CJ2032" s="1"/>
      <c r="CK2032" s="1"/>
      <c r="CL2032" s="1"/>
      <c r="CM2032" s="1"/>
      <c r="CN2032" s="1"/>
      <c r="CO2032" s="1"/>
      <c r="CP2032" s="1"/>
      <c r="CQ2032" s="1"/>
      <c r="CR2032" s="1"/>
      <c r="CS2032" s="1"/>
      <c r="CT2032" s="1"/>
      <c r="CU2032" s="1"/>
      <c r="CV2032" s="1"/>
      <c r="CW2032" s="1"/>
      <c r="CX2032" s="1"/>
      <c r="CY2032" s="1"/>
    </row>
    <row r="2033" spans="1:103" ht="30" hidden="1" x14ac:dyDescent="0.25">
      <c r="A2033" s="1"/>
      <c r="B2033" s="1"/>
      <c r="E2033" s="16" t="s">
        <v>286</v>
      </c>
      <c r="F2033" s="59" t="s">
        <v>287</v>
      </c>
      <c r="G2033" s="17">
        <f t="shared" si="61"/>
        <v>40000</v>
      </c>
      <c r="H2033" s="17">
        <f t="shared" si="61"/>
        <v>0</v>
      </c>
      <c r="I2033" s="17">
        <f t="shared" si="61"/>
        <v>0</v>
      </c>
      <c r="J2033" s="17">
        <f t="shared" si="61"/>
        <v>40000</v>
      </c>
      <c r="K2033" s="18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J2033" s="1"/>
      <c r="BK2033" s="1"/>
      <c r="BL2033" s="1"/>
      <c r="BM2033" s="1"/>
      <c r="BN2033" s="1"/>
      <c r="BO2033" s="1"/>
      <c r="BP2033" s="1"/>
      <c r="BQ2033" s="1"/>
      <c r="BR2033" s="1"/>
      <c r="BS2033" s="1"/>
      <c r="BT2033" s="1"/>
      <c r="BU2033" s="1"/>
      <c r="BV2033" s="1"/>
      <c r="BW2033" s="1"/>
      <c r="BX2033" s="1"/>
      <c r="BY2033" s="1"/>
      <c r="BZ2033" s="1"/>
      <c r="CA2033" s="1"/>
      <c r="CB2033" s="1"/>
      <c r="CC2033" s="1"/>
      <c r="CD2033" s="1"/>
      <c r="CE2033" s="1"/>
      <c r="CF2033" s="1"/>
      <c r="CG2033" s="1"/>
      <c r="CH2033" s="1"/>
      <c r="CI2033" s="1"/>
      <c r="CJ2033" s="1"/>
      <c r="CK2033" s="1"/>
      <c r="CL2033" s="1"/>
      <c r="CM2033" s="1"/>
      <c r="CN2033" s="1"/>
      <c r="CO2033" s="1"/>
      <c r="CP2033" s="1"/>
      <c r="CQ2033" s="1"/>
      <c r="CR2033" s="1"/>
      <c r="CS2033" s="1"/>
      <c r="CT2033" s="1"/>
      <c r="CU2033" s="1"/>
      <c r="CV2033" s="1"/>
      <c r="CW2033" s="1"/>
      <c r="CX2033" s="1"/>
      <c r="CY2033" s="1"/>
    </row>
    <row r="2034" spans="1:103" ht="15.75" hidden="1" x14ac:dyDescent="0.25">
      <c r="A2034" s="1"/>
      <c r="B2034" s="1"/>
      <c r="E2034" s="61" t="s">
        <v>288</v>
      </c>
      <c r="F2034" s="59" t="s">
        <v>289</v>
      </c>
      <c r="G2034" s="17">
        <f t="shared" si="61"/>
        <v>0</v>
      </c>
      <c r="H2034" s="17">
        <f t="shared" si="61"/>
        <v>0</v>
      </c>
      <c r="I2034" s="17">
        <f t="shared" si="61"/>
        <v>0</v>
      </c>
      <c r="J2034" s="17">
        <f t="shared" si="61"/>
        <v>0</v>
      </c>
      <c r="K2034" s="18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J2034" s="1"/>
      <c r="BK2034" s="1"/>
      <c r="BL2034" s="1"/>
      <c r="BM2034" s="1"/>
      <c r="BN2034" s="1"/>
      <c r="BO2034" s="1"/>
      <c r="BP2034" s="1"/>
      <c r="BQ2034" s="1"/>
      <c r="BR2034" s="1"/>
      <c r="BS2034" s="1"/>
      <c r="BT2034" s="1"/>
      <c r="BU2034" s="1"/>
      <c r="BV2034" s="1"/>
      <c r="BW2034" s="1"/>
      <c r="BX2034" s="1"/>
      <c r="BY2034" s="1"/>
      <c r="BZ2034" s="1"/>
      <c r="CA2034" s="1"/>
      <c r="CB2034" s="1"/>
      <c r="CC2034" s="1"/>
      <c r="CD2034" s="1"/>
      <c r="CE2034" s="1"/>
      <c r="CF2034" s="1"/>
      <c r="CG2034" s="1"/>
      <c r="CH2034" s="1"/>
      <c r="CI2034" s="1"/>
      <c r="CJ2034" s="1"/>
      <c r="CK2034" s="1"/>
      <c r="CL2034" s="1"/>
      <c r="CM2034" s="1"/>
      <c r="CN2034" s="1"/>
      <c r="CO2034" s="1"/>
      <c r="CP2034" s="1"/>
      <c r="CQ2034" s="1"/>
      <c r="CR2034" s="1"/>
      <c r="CS2034" s="1"/>
      <c r="CT2034" s="1"/>
      <c r="CU2034" s="1"/>
      <c r="CV2034" s="1"/>
      <c r="CW2034" s="1"/>
      <c r="CX2034" s="1"/>
      <c r="CY2034" s="1"/>
    </row>
    <row r="2035" spans="1:103" ht="15.75" hidden="1" x14ac:dyDescent="0.25">
      <c r="A2035" s="1"/>
      <c r="B2035" s="1"/>
      <c r="E2035" s="61" t="s">
        <v>290</v>
      </c>
      <c r="F2035" s="59" t="s">
        <v>291</v>
      </c>
      <c r="G2035" s="17">
        <f t="shared" si="61"/>
        <v>0</v>
      </c>
      <c r="H2035" s="17">
        <f t="shared" si="61"/>
        <v>0</v>
      </c>
      <c r="I2035" s="17">
        <f t="shared" si="61"/>
        <v>0</v>
      </c>
      <c r="J2035" s="17">
        <f t="shared" si="61"/>
        <v>0</v>
      </c>
      <c r="K2035" s="18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J2035" s="1"/>
      <c r="BK2035" s="1"/>
      <c r="BL2035" s="1"/>
      <c r="BM2035" s="1"/>
      <c r="BN2035" s="1"/>
      <c r="BO2035" s="1"/>
      <c r="BP2035" s="1"/>
      <c r="BQ2035" s="1"/>
      <c r="BR2035" s="1"/>
      <c r="BS2035" s="1"/>
      <c r="BT2035" s="1"/>
      <c r="BU2035" s="1"/>
      <c r="BV2035" s="1"/>
      <c r="BW2035" s="1"/>
      <c r="BX2035" s="1"/>
      <c r="BY2035" s="1"/>
      <c r="BZ2035" s="1"/>
      <c r="CA2035" s="1"/>
      <c r="CB2035" s="1"/>
      <c r="CC2035" s="1"/>
      <c r="CD2035" s="1"/>
      <c r="CE2035" s="1"/>
      <c r="CF2035" s="1"/>
      <c r="CG2035" s="1"/>
      <c r="CH2035" s="1"/>
      <c r="CI2035" s="1"/>
      <c r="CJ2035" s="1"/>
      <c r="CK2035" s="1"/>
      <c r="CL2035" s="1"/>
      <c r="CM2035" s="1"/>
      <c r="CN2035" s="1"/>
      <c r="CO2035" s="1"/>
      <c r="CP2035" s="1"/>
      <c r="CQ2035" s="1"/>
      <c r="CR2035" s="1"/>
      <c r="CS2035" s="1"/>
      <c r="CT2035" s="1"/>
      <c r="CU2035" s="1"/>
      <c r="CV2035" s="1"/>
      <c r="CW2035" s="1"/>
      <c r="CX2035" s="1"/>
      <c r="CY2035" s="1"/>
    </row>
    <row r="2036" spans="1:103" ht="15.75" hidden="1" x14ac:dyDescent="0.25">
      <c r="A2036" s="1"/>
      <c r="B2036" s="1"/>
      <c r="E2036" s="61" t="s">
        <v>292</v>
      </c>
      <c r="F2036" s="59" t="s">
        <v>293</v>
      </c>
      <c r="G2036" s="17">
        <f t="shared" si="61"/>
        <v>0</v>
      </c>
      <c r="H2036" s="17">
        <f t="shared" si="61"/>
        <v>0</v>
      </c>
      <c r="I2036" s="17">
        <f t="shared" si="61"/>
        <v>0</v>
      </c>
      <c r="J2036" s="17">
        <f t="shared" si="61"/>
        <v>0</v>
      </c>
      <c r="K2036" s="18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J2036" s="1"/>
      <c r="BK2036" s="1"/>
      <c r="BL2036" s="1"/>
      <c r="BM2036" s="1"/>
      <c r="BN2036" s="1"/>
      <c r="BO2036" s="1"/>
      <c r="BP2036" s="1"/>
      <c r="BQ2036" s="1"/>
      <c r="BR2036" s="1"/>
      <c r="BS2036" s="1"/>
      <c r="BT2036" s="1"/>
      <c r="BU2036" s="1"/>
      <c r="BV2036" s="1"/>
      <c r="BW2036" s="1"/>
      <c r="BX2036" s="1"/>
      <c r="BY2036" s="1"/>
      <c r="BZ2036" s="1"/>
      <c r="CA2036" s="1"/>
      <c r="CB2036" s="1"/>
      <c r="CC2036" s="1"/>
      <c r="CD2036" s="1"/>
      <c r="CE2036" s="1"/>
      <c r="CF2036" s="1"/>
      <c r="CG2036" s="1"/>
      <c r="CH2036" s="1"/>
      <c r="CI2036" s="1"/>
      <c r="CJ2036" s="1"/>
      <c r="CK2036" s="1"/>
      <c r="CL2036" s="1"/>
      <c r="CM2036" s="1"/>
      <c r="CN2036" s="1"/>
      <c r="CO2036" s="1"/>
      <c r="CP2036" s="1"/>
      <c r="CQ2036" s="1"/>
      <c r="CR2036" s="1"/>
      <c r="CS2036" s="1"/>
      <c r="CT2036" s="1"/>
      <c r="CU2036" s="1"/>
      <c r="CV2036" s="1"/>
      <c r="CW2036" s="1"/>
      <c r="CX2036" s="1"/>
      <c r="CY2036" s="1"/>
    </row>
    <row r="2037" spans="1:103" ht="15.75" hidden="1" x14ac:dyDescent="0.25">
      <c r="A2037" s="1"/>
      <c r="B2037" s="1"/>
      <c r="E2037" s="61" t="s">
        <v>294</v>
      </c>
      <c r="F2037" s="59" t="s">
        <v>295</v>
      </c>
      <c r="G2037" s="17">
        <f t="shared" si="61"/>
        <v>0</v>
      </c>
      <c r="H2037" s="17">
        <f t="shared" si="61"/>
        <v>0</v>
      </c>
      <c r="I2037" s="17">
        <f t="shared" si="61"/>
        <v>0</v>
      </c>
      <c r="J2037" s="17">
        <f t="shared" si="61"/>
        <v>0</v>
      </c>
      <c r="K2037" s="18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  <c r="BJ2037" s="1"/>
      <c r="BK2037" s="1"/>
      <c r="BL2037" s="1"/>
      <c r="BM2037" s="1"/>
      <c r="BN2037" s="1"/>
      <c r="BO2037" s="1"/>
      <c r="BP2037" s="1"/>
      <c r="BQ2037" s="1"/>
      <c r="BR2037" s="1"/>
      <c r="BS2037" s="1"/>
      <c r="BT2037" s="1"/>
      <c r="BU2037" s="1"/>
      <c r="BV2037" s="1"/>
      <c r="BW2037" s="1"/>
      <c r="BX2037" s="1"/>
      <c r="BY2037" s="1"/>
      <c r="BZ2037" s="1"/>
      <c r="CA2037" s="1"/>
      <c r="CB2037" s="1"/>
      <c r="CC2037" s="1"/>
      <c r="CD2037" s="1"/>
      <c r="CE2037" s="1"/>
      <c r="CF2037" s="1"/>
      <c r="CG2037" s="1"/>
      <c r="CH2037" s="1"/>
      <c r="CI2037" s="1"/>
      <c r="CJ2037" s="1"/>
      <c r="CK2037" s="1"/>
      <c r="CL2037" s="1"/>
      <c r="CM2037" s="1"/>
      <c r="CN2037" s="1"/>
      <c r="CO2037" s="1"/>
      <c r="CP2037" s="1"/>
      <c r="CQ2037" s="1"/>
      <c r="CR2037" s="1"/>
      <c r="CS2037" s="1"/>
      <c r="CT2037" s="1"/>
      <c r="CU2037" s="1"/>
      <c r="CV2037" s="1"/>
      <c r="CW2037" s="1"/>
      <c r="CX2037" s="1"/>
      <c r="CY2037" s="1"/>
    </row>
    <row r="2038" spans="1:103" ht="15.75" hidden="1" x14ac:dyDescent="0.25">
      <c r="A2038" s="1"/>
      <c r="B2038" s="1"/>
      <c r="E2038" s="61" t="s">
        <v>296</v>
      </c>
      <c r="F2038" s="22" t="s">
        <v>297</v>
      </c>
      <c r="G2038" s="17">
        <f t="shared" si="61"/>
        <v>0</v>
      </c>
      <c r="H2038" s="17">
        <f t="shared" si="61"/>
        <v>0</v>
      </c>
      <c r="I2038" s="17">
        <f t="shared" si="61"/>
        <v>0</v>
      </c>
      <c r="J2038" s="17">
        <f t="shared" si="61"/>
        <v>0</v>
      </c>
      <c r="K2038" s="18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J2038" s="1"/>
      <c r="BK2038" s="1"/>
      <c r="BL2038" s="1"/>
      <c r="BM2038" s="1"/>
      <c r="BN2038" s="1"/>
      <c r="BO2038" s="1"/>
      <c r="BP2038" s="1"/>
      <c r="BQ2038" s="1"/>
      <c r="BR2038" s="1"/>
      <c r="BS2038" s="1"/>
      <c r="BT2038" s="1"/>
      <c r="BU2038" s="1"/>
      <c r="BV2038" s="1"/>
      <c r="BW2038" s="1"/>
      <c r="BX2038" s="1"/>
      <c r="BY2038" s="1"/>
      <c r="BZ2038" s="1"/>
      <c r="CA2038" s="1"/>
      <c r="CB2038" s="1"/>
      <c r="CC2038" s="1"/>
      <c r="CD2038" s="1"/>
      <c r="CE2038" s="1"/>
      <c r="CF2038" s="1"/>
      <c r="CG2038" s="1"/>
      <c r="CH2038" s="1"/>
      <c r="CI2038" s="1"/>
      <c r="CJ2038" s="1"/>
      <c r="CK2038" s="1"/>
      <c r="CL2038" s="1"/>
      <c r="CM2038" s="1"/>
      <c r="CN2038" s="1"/>
      <c r="CO2038" s="1"/>
      <c r="CP2038" s="1"/>
      <c r="CQ2038" s="1"/>
      <c r="CR2038" s="1"/>
      <c r="CS2038" s="1"/>
      <c r="CT2038" s="1"/>
      <c r="CU2038" s="1"/>
      <c r="CV2038" s="1"/>
      <c r="CW2038" s="1"/>
      <c r="CX2038" s="1"/>
      <c r="CY2038" s="1"/>
    </row>
    <row r="2039" spans="1:103" ht="15.75" hidden="1" x14ac:dyDescent="0.25">
      <c r="A2039" s="1"/>
      <c r="B2039" s="1"/>
      <c r="E2039" s="62">
        <v>33.18</v>
      </c>
      <c r="F2039" s="63" t="s">
        <v>298</v>
      </c>
      <c r="G2039" s="17">
        <f t="shared" si="61"/>
        <v>0</v>
      </c>
      <c r="H2039" s="17">
        <f t="shared" si="61"/>
        <v>0</v>
      </c>
      <c r="I2039" s="17">
        <f t="shared" si="61"/>
        <v>0</v>
      </c>
      <c r="J2039" s="17">
        <f t="shared" si="61"/>
        <v>0</v>
      </c>
      <c r="K2039" s="18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  <c r="BJ2039" s="1"/>
      <c r="BK2039" s="1"/>
      <c r="BL2039" s="1"/>
      <c r="BM2039" s="1"/>
      <c r="BN2039" s="1"/>
      <c r="BO2039" s="1"/>
      <c r="BP2039" s="1"/>
      <c r="BQ2039" s="1"/>
      <c r="BR2039" s="1"/>
      <c r="BS2039" s="1"/>
      <c r="BT2039" s="1"/>
      <c r="BU2039" s="1"/>
      <c r="BV2039" s="1"/>
      <c r="BW2039" s="1"/>
      <c r="BX2039" s="1"/>
      <c r="BY2039" s="1"/>
      <c r="BZ2039" s="1"/>
      <c r="CA2039" s="1"/>
      <c r="CB2039" s="1"/>
      <c r="CC2039" s="1"/>
      <c r="CD2039" s="1"/>
      <c r="CE2039" s="1"/>
      <c r="CF2039" s="1"/>
      <c r="CG2039" s="1"/>
      <c r="CH2039" s="1"/>
      <c r="CI2039" s="1"/>
      <c r="CJ2039" s="1"/>
      <c r="CK2039" s="1"/>
      <c r="CL2039" s="1"/>
      <c r="CM2039" s="1"/>
      <c r="CN2039" s="1"/>
      <c r="CO2039" s="1"/>
      <c r="CP2039" s="1"/>
      <c r="CQ2039" s="1"/>
      <c r="CR2039" s="1"/>
      <c r="CS2039" s="1"/>
      <c r="CT2039" s="1"/>
      <c r="CU2039" s="1"/>
      <c r="CV2039" s="1"/>
      <c r="CW2039" s="1"/>
      <c r="CX2039" s="1"/>
      <c r="CY2039" s="1"/>
    </row>
    <row r="2040" spans="1:103" hidden="1" x14ac:dyDescent="0.25">
      <c r="A2040" s="1"/>
      <c r="B2040" s="1"/>
      <c r="E2040" s="64"/>
      <c r="F2040" s="65" t="s">
        <v>35</v>
      </c>
      <c r="G2040" s="17">
        <f t="shared" si="61"/>
        <v>2157930</v>
      </c>
      <c r="H2040" s="17">
        <f t="shared" si="61"/>
        <v>0</v>
      </c>
      <c r="I2040" s="17">
        <f t="shared" si="61"/>
        <v>0</v>
      </c>
      <c r="J2040" s="17">
        <f t="shared" si="61"/>
        <v>2157930</v>
      </c>
      <c r="K2040" s="18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  <c r="BJ2040" s="1"/>
      <c r="BK2040" s="1"/>
      <c r="BL2040" s="1"/>
      <c r="BM2040" s="1"/>
      <c r="BN2040" s="1"/>
      <c r="BO2040" s="1"/>
      <c r="BP2040" s="1"/>
      <c r="BQ2040" s="1"/>
      <c r="BR2040" s="1"/>
      <c r="BS2040" s="1"/>
      <c r="BT2040" s="1"/>
      <c r="BU2040" s="1"/>
      <c r="BV2040" s="1"/>
      <c r="BW2040" s="1"/>
      <c r="BX2040" s="1"/>
      <c r="BY2040" s="1"/>
      <c r="BZ2040" s="1"/>
      <c r="CA2040" s="1"/>
      <c r="CB2040" s="1"/>
      <c r="CC2040" s="1"/>
      <c r="CD2040" s="1"/>
      <c r="CE2040" s="1"/>
      <c r="CF2040" s="1"/>
      <c r="CG2040" s="1"/>
      <c r="CH2040" s="1"/>
      <c r="CI2040" s="1"/>
      <c r="CJ2040" s="1"/>
      <c r="CK2040" s="1"/>
      <c r="CL2040" s="1"/>
      <c r="CM2040" s="1"/>
      <c r="CN2040" s="1"/>
      <c r="CO2040" s="1"/>
      <c r="CP2040" s="1"/>
      <c r="CQ2040" s="1"/>
      <c r="CR2040" s="1"/>
      <c r="CS2040" s="1"/>
      <c r="CT2040" s="1"/>
      <c r="CU2040" s="1"/>
      <c r="CV2040" s="1"/>
      <c r="CW2040" s="1"/>
      <c r="CX2040" s="1"/>
      <c r="CY2040" s="1"/>
    </row>
    <row r="2041" spans="1:103" ht="25.5" customHeight="1" x14ac:dyDescent="0.25">
      <c r="C2041" s="1" t="s">
        <v>1</v>
      </c>
      <c r="E2041" s="2"/>
      <c r="F2041" s="25" t="s">
        <v>30</v>
      </c>
      <c r="G2041" s="24"/>
      <c r="H2041" s="26"/>
      <c r="I2041" s="26"/>
      <c r="J2041" s="26"/>
      <c r="K2041" s="27"/>
      <c r="L2041" s="1"/>
      <c r="M2041" s="1"/>
      <c r="N2041" s="1"/>
      <c r="O2041" s="1"/>
      <c r="P2041" s="1"/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J2041" s="1"/>
      <c r="BK2041" s="1"/>
      <c r="BL2041" s="1"/>
      <c r="BM2041" s="1"/>
      <c r="BN2041" s="1"/>
      <c r="BO2041" s="1"/>
      <c r="BP2041" s="1"/>
      <c r="BQ2041" s="1"/>
      <c r="BR2041" s="1"/>
      <c r="BS2041" s="1"/>
      <c r="BT2041" s="1"/>
      <c r="BU2041" s="1"/>
      <c r="BV2041" s="1"/>
      <c r="BW2041" s="1"/>
      <c r="BX2041" s="1"/>
      <c r="BY2041" s="1"/>
      <c r="BZ2041" s="1"/>
      <c r="CA2041" s="1"/>
      <c r="CB2041" s="1"/>
      <c r="CC2041" s="1"/>
      <c r="CD2041" s="1"/>
      <c r="CE2041" s="1"/>
      <c r="CF2041" s="1"/>
      <c r="CG2041" s="1"/>
      <c r="CH2041" s="1"/>
      <c r="CI2041" s="1"/>
      <c r="CJ2041" s="1"/>
      <c r="CK2041" s="1"/>
      <c r="CL2041" s="1"/>
      <c r="CM2041" s="1"/>
      <c r="CN2041" s="1"/>
      <c r="CO2041" s="1"/>
      <c r="CP2041" s="1"/>
      <c r="CQ2041" s="1"/>
      <c r="CR2041" s="1"/>
      <c r="CS2041" s="1"/>
      <c r="CT2041" s="1"/>
      <c r="CU2041" s="1"/>
      <c r="CV2041" s="1"/>
      <c r="CW2041" s="1"/>
      <c r="CX2041" s="1"/>
      <c r="CY2041" s="1"/>
    </row>
    <row r="2042" spans="1:103" hidden="1" x14ac:dyDescent="0.25">
      <c r="A2042" s="1"/>
      <c r="B2042" s="1"/>
      <c r="E2042" s="44"/>
      <c r="F2042" s="66" t="s">
        <v>61</v>
      </c>
      <c r="G2042" s="17">
        <f>'[1]პირველი საუნივ.'!D4</f>
        <v>1710750</v>
      </c>
      <c r="H2042" s="17">
        <f>'[1]პირველი საუნივ.'!E4</f>
        <v>0</v>
      </c>
      <c r="I2042" s="17">
        <f>'[1]პირველი საუნივ.'!F4</f>
        <v>0</v>
      </c>
      <c r="J2042" s="17">
        <f>'[1]პირველი საუნივ.'!G4</f>
        <v>1710750</v>
      </c>
      <c r="K2042" s="18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  <c r="BJ2042" s="1"/>
      <c r="BK2042" s="1"/>
      <c r="BL2042" s="1"/>
      <c r="BM2042" s="1"/>
      <c r="BN2042" s="1"/>
      <c r="BO2042" s="1"/>
      <c r="BP2042" s="1"/>
      <c r="BQ2042" s="1"/>
      <c r="BR2042" s="1"/>
      <c r="BS2042" s="1"/>
      <c r="BT2042" s="1"/>
      <c r="BU2042" s="1"/>
      <c r="BV2042" s="1"/>
      <c r="BW2042" s="1"/>
      <c r="BX2042" s="1"/>
      <c r="BY2042" s="1"/>
      <c r="BZ2042" s="1"/>
      <c r="CA2042" s="1"/>
      <c r="CB2042" s="1"/>
      <c r="CC2042" s="1"/>
      <c r="CD2042" s="1"/>
      <c r="CE2042" s="1"/>
      <c r="CF2042" s="1"/>
      <c r="CG2042" s="1"/>
      <c r="CH2042" s="1"/>
      <c r="CI2042" s="1"/>
      <c r="CJ2042" s="1"/>
      <c r="CK2042" s="1"/>
      <c r="CL2042" s="1"/>
      <c r="CM2042" s="1"/>
      <c r="CN2042" s="1"/>
      <c r="CO2042" s="1"/>
      <c r="CP2042" s="1"/>
      <c r="CQ2042" s="1"/>
      <c r="CR2042" s="1"/>
      <c r="CS2042" s="1"/>
      <c r="CT2042" s="1"/>
      <c r="CU2042" s="1"/>
      <c r="CV2042" s="1"/>
      <c r="CW2042" s="1"/>
      <c r="CX2042" s="1"/>
      <c r="CY2042" s="1"/>
    </row>
    <row r="2043" spans="1:103" hidden="1" x14ac:dyDescent="0.25">
      <c r="A2043" s="1"/>
      <c r="B2043" s="1"/>
      <c r="E2043" s="16"/>
      <c r="F2043" s="30" t="s">
        <v>42</v>
      </c>
      <c r="G2043" s="17">
        <f>'[1]პირველი საუნივ.'!D5</f>
        <v>26263000</v>
      </c>
      <c r="H2043" s="17">
        <f>'[1]პირველი საუნივ.'!E5</f>
        <v>0</v>
      </c>
      <c r="I2043" s="17">
        <f>'[1]პირველი საუნივ.'!F5</f>
        <v>0</v>
      </c>
      <c r="J2043" s="17">
        <f>'[1]პირველი საუნივ.'!G5</f>
        <v>26263000</v>
      </c>
      <c r="K2043" s="18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  <c r="BJ2043" s="1"/>
      <c r="BK2043" s="1"/>
      <c r="BL2043" s="1"/>
      <c r="BM2043" s="1"/>
      <c r="BN2043" s="1"/>
      <c r="BO2043" s="1"/>
      <c r="BP2043" s="1"/>
      <c r="BQ2043" s="1"/>
      <c r="BR2043" s="1"/>
      <c r="BS2043" s="1"/>
      <c r="BT2043" s="1"/>
      <c r="BU2043" s="1"/>
      <c r="BV2043" s="1"/>
      <c r="BW2043" s="1"/>
      <c r="BX2043" s="1"/>
      <c r="BY2043" s="1"/>
      <c r="BZ2043" s="1"/>
      <c r="CA2043" s="1"/>
      <c r="CB2043" s="1"/>
      <c r="CC2043" s="1"/>
      <c r="CD2043" s="1"/>
      <c r="CE2043" s="1"/>
      <c r="CF2043" s="1"/>
      <c r="CG2043" s="1"/>
      <c r="CH2043" s="1"/>
      <c r="CI2043" s="1"/>
      <c r="CJ2043" s="1"/>
      <c r="CK2043" s="1"/>
      <c r="CL2043" s="1"/>
      <c r="CM2043" s="1"/>
      <c r="CN2043" s="1"/>
      <c r="CO2043" s="1"/>
      <c r="CP2043" s="1"/>
      <c r="CQ2043" s="1"/>
      <c r="CR2043" s="1"/>
      <c r="CS2043" s="1"/>
      <c r="CT2043" s="1"/>
      <c r="CU2043" s="1"/>
      <c r="CV2043" s="1"/>
      <c r="CW2043" s="1"/>
      <c r="CX2043" s="1"/>
      <c r="CY2043" s="1"/>
    </row>
    <row r="2044" spans="1:103" hidden="1" x14ac:dyDescent="0.25">
      <c r="A2044" s="1"/>
      <c r="B2044" s="1"/>
      <c r="E2044" s="16"/>
      <c r="F2044" s="45" t="s">
        <v>62</v>
      </c>
      <c r="G2044" s="17">
        <f>'[1]პირველი საუნივ.'!D6</f>
        <v>26263000</v>
      </c>
      <c r="H2044" s="17">
        <f>'[1]პირველი საუნივ.'!E6</f>
        <v>0</v>
      </c>
      <c r="I2044" s="17">
        <f>'[1]პირველი საუნივ.'!F6</f>
        <v>0</v>
      </c>
      <c r="J2044" s="17">
        <f>'[1]პირველი საუნივ.'!G6</f>
        <v>26263000</v>
      </c>
      <c r="K2044" s="18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J2044" s="1"/>
      <c r="BK2044" s="1"/>
      <c r="BL2044" s="1"/>
      <c r="BM2044" s="1"/>
      <c r="BN2044" s="1"/>
      <c r="BO2044" s="1"/>
      <c r="BP2044" s="1"/>
      <c r="BQ2044" s="1"/>
      <c r="BR2044" s="1"/>
      <c r="BS2044" s="1"/>
      <c r="BT2044" s="1"/>
      <c r="BU2044" s="1"/>
      <c r="BV2044" s="1"/>
      <c r="BW2044" s="1"/>
      <c r="BX2044" s="1"/>
      <c r="BY2044" s="1"/>
      <c r="BZ2044" s="1"/>
      <c r="CA2044" s="1"/>
      <c r="CB2044" s="1"/>
      <c r="CC2044" s="1"/>
      <c r="CD2044" s="1"/>
      <c r="CE2044" s="1"/>
      <c r="CF2044" s="1"/>
      <c r="CG2044" s="1"/>
      <c r="CH2044" s="1"/>
      <c r="CI2044" s="1"/>
      <c r="CJ2044" s="1"/>
      <c r="CK2044" s="1"/>
      <c r="CL2044" s="1"/>
      <c r="CM2044" s="1"/>
      <c r="CN2044" s="1"/>
      <c r="CO2044" s="1"/>
      <c r="CP2044" s="1"/>
      <c r="CQ2044" s="1"/>
      <c r="CR2044" s="1"/>
      <c r="CS2044" s="1"/>
      <c r="CT2044" s="1"/>
      <c r="CU2044" s="1"/>
      <c r="CV2044" s="1"/>
      <c r="CW2044" s="1"/>
      <c r="CX2044" s="1"/>
      <c r="CY2044" s="1"/>
    </row>
    <row r="2045" spans="1:103" hidden="1" x14ac:dyDescent="0.25">
      <c r="A2045" s="1"/>
      <c r="B2045" s="1"/>
      <c r="E2045" s="16"/>
      <c r="F2045" s="45" t="s">
        <v>63</v>
      </c>
      <c r="G2045" s="17">
        <f>'[1]პირველი საუნივ.'!D7</f>
        <v>0</v>
      </c>
      <c r="H2045" s="17">
        <f>'[1]პირველი საუნივ.'!E7</f>
        <v>0</v>
      </c>
      <c r="I2045" s="17">
        <f>'[1]პირველი საუნივ.'!F7</f>
        <v>0</v>
      </c>
      <c r="J2045" s="17">
        <f>'[1]პირველი საუნივ.'!G7</f>
        <v>0</v>
      </c>
      <c r="K2045" s="18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J2045" s="1"/>
      <c r="BK2045" s="1"/>
      <c r="BL2045" s="1"/>
      <c r="BM2045" s="1"/>
      <c r="BN2045" s="1"/>
      <c r="BO2045" s="1"/>
      <c r="BP2045" s="1"/>
      <c r="BQ2045" s="1"/>
      <c r="BR2045" s="1"/>
      <c r="BS2045" s="1"/>
      <c r="BT2045" s="1"/>
      <c r="BU2045" s="1"/>
      <c r="BV2045" s="1"/>
      <c r="BW2045" s="1"/>
      <c r="BX2045" s="1"/>
      <c r="BY2045" s="1"/>
      <c r="BZ2045" s="1"/>
      <c r="CA2045" s="1"/>
      <c r="CB2045" s="1"/>
      <c r="CC2045" s="1"/>
      <c r="CD2045" s="1"/>
      <c r="CE2045" s="1"/>
      <c r="CF2045" s="1"/>
      <c r="CG2045" s="1"/>
      <c r="CH2045" s="1"/>
      <c r="CI2045" s="1"/>
      <c r="CJ2045" s="1"/>
      <c r="CK2045" s="1"/>
      <c r="CL2045" s="1"/>
      <c r="CM2045" s="1"/>
      <c r="CN2045" s="1"/>
      <c r="CO2045" s="1"/>
      <c r="CP2045" s="1"/>
      <c r="CQ2045" s="1"/>
      <c r="CR2045" s="1"/>
      <c r="CS2045" s="1"/>
      <c r="CT2045" s="1"/>
      <c r="CU2045" s="1"/>
      <c r="CV2045" s="1"/>
      <c r="CW2045" s="1"/>
      <c r="CX2045" s="1"/>
      <c r="CY2045" s="1"/>
    </row>
    <row r="2046" spans="1:103" hidden="1" x14ac:dyDescent="0.25">
      <c r="A2046" s="1"/>
      <c r="B2046" s="1"/>
      <c r="E2046" s="16"/>
      <c r="F2046" s="45" t="s">
        <v>11</v>
      </c>
      <c r="G2046" s="17">
        <f>'[1]პირველი საუნივ.'!D8</f>
        <v>0</v>
      </c>
      <c r="H2046" s="17">
        <f>'[1]პირველი საუნივ.'!E8</f>
        <v>0</v>
      </c>
      <c r="I2046" s="17">
        <f>'[1]პირველი საუნივ.'!F8</f>
        <v>0</v>
      </c>
      <c r="J2046" s="17">
        <f>'[1]პირველი საუნივ.'!G8</f>
        <v>0</v>
      </c>
      <c r="K2046" s="18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J2046" s="1"/>
      <c r="BK2046" s="1"/>
      <c r="BL2046" s="1"/>
      <c r="BM2046" s="1"/>
      <c r="BN2046" s="1"/>
      <c r="BO2046" s="1"/>
      <c r="BP2046" s="1"/>
      <c r="BQ2046" s="1"/>
      <c r="BR2046" s="1"/>
      <c r="BS2046" s="1"/>
      <c r="BT2046" s="1"/>
      <c r="BU2046" s="1"/>
      <c r="BV2046" s="1"/>
      <c r="BW2046" s="1"/>
      <c r="BX2046" s="1"/>
      <c r="BY2046" s="1"/>
      <c r="BZ2046" s="1"/>
      <c r="CA2046" s="1"/>
      <c r="CB2046" s="1"/>
      <c r="CC2046" s="1"/>
      <c r="CD2046" s="1"/>
      <c r="CE2046" s="1"/>
      <c r="CF2046" s="1"/>
      <c r="CG2046" s="1"/>
      <c r="CH2046" s="1"/>
      <c r="CI2046" s="1"/>
      <c r="CJ2046" s="1"/>
      <c r="CK2046" s="1"/>
      <c r="CL2046" s="1"/>
      <c r="CM2046" s="1"/>
      <c r="CN2046" s="1"/>
      <c r="CO2046" s="1"/>
      <c r="CP2046" s="1"/>
      <c r="CQ2046" s="1"/>
      <c r="CR2046" s="1"/>
      <c r="CS2046" s="1"/>
      <c r="CT2046" s="1"/>
      <c r="CU2046" s="1"/>
      <c r="CV2046" s="1"/>
      <c r="CW2046" s="1"/>
      <c r="CX2046" s="1"/>
      <c r="CY2046" s="1"/>
    </row>
    <row r="2047" spans="1:103" hidden="1" x14ac:dyDescent="0.25">
      <c r="A2047" s="1"/>
      <c r="B2047" s="1"/>
      <c r="E2047" s="46"/>
      <c r="F2047" s="47" t="s">
        <v>5</v>
      </c>
      <c r="G2047" s="17">
        <f>'[1]პირველი საუნივ.'!D9</f>
        <v>27973750</v>
      </c>
      <c r="H2047" s="17">
        <f>'[1]პირველი საუნივ.'!E9</f>
        <v>0</v>
      </c>
      <c r="I2047" s="17">
        <f>'[1]პირველი საუნივ.'!F9</f>
        <v>0</v>
      </c>
      <c r="J2047" s="17">
        <f>'[1]პირველი საუნივ.'!G9</f>
        <v>27973750</v>
      </c>
      <c r="K2047" s="18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  <c r="BM2047" s="1"/>
      <c r="BN2047" s="1"/>
      <c r="BO2047" s="1"/>
      <c r="BP2047" s="1"/>
      <c r="BQ2047" s="1"/>
      <c r="BR2047" s="1"/>
      <c r="BS2047" s="1"/>
      <c r="BT2047" s="1"/>
      <c r="BU2047" s="1"/>
      <c r="BV2047" s="1"/>
      <c r="BW2047" s="1"/>
      <c r="BX2047" s="1"/>
      <c r="BY2047" s="1"/>
      <c r="BZ2047" s="1"/>
      <c r="CA2047" s="1"/>
      <c r="CB2047" s="1"/>
      <c r="CC2047" s="1"/>
      <c r="CD2047" s="1"/>
      <c r="CE2047" s="1"/>
      <c r="CF2047" s="1"/>
      <c r="CG2047" s="1"/>
      <c r="CH2047" s="1"/>
      <c r="CI2047" s="1"/>
      <c r="CJ2047" s="1"/>
      <c r="CK2047" s="1"/>
      <c r="CL2047" s="1"/>
      <c r="CM2047" s="1"/>
      <c r="CN2047" s="1"/>
      <c r="CO2047" s="1"/>
      <c r="CP2047" s="1"/>
      <c r="CQ2047" s="1"/>
      <c r="CR2047" s="1"/>
      <c r="CS2047" s="1"/>
      <c r="CT2047" s="1"/>
      <c r="CU2047" s="1"/>
      <c r="CV2047" s="1"/>
      <c r="CW2047" s="1"/>
      <c r="CX2047" s="1"/>
      <c r="CY2047" s="1"/>
    </row>
    <row r="2048" spans="1:103" ht="21" customHeight="1" x14ac:dyDescent="0.25">
      <c r="C2048" s="1" t="s">
        <v>1</v>
      </c>
      <c r="E2048" s="16"/>
      <c r="F2048" s="71" t="s">
        <v>6</v>
      </c>
      <c r="G2048" s="17">
        <f>'[1]პირველი საუნივ.'!D10</f>
        <v>26263000</v>
      </c>
      <c r="H2048" s="17">
        <f>'[1]პირველი საუნივ.'!E10</f>
        <v>0</v>
      </c>
      <c r="I2048" s="17">
        <f>'[1]პირველი საუნივ.'!F10</f>
        <v>0</v>
      </c>
      <c r="J2048" s="17">
        <f>'[1]პირველი საუნივ.'!G10</f>
        <v>26263000</v>
      </c>
      <c r="K2048" s="24"/>
      <c r="L2048" s="24"/>
      <c r="M2048" s="1"/>
      <c r="N2048" s="1"/>
      <c r="O2048" s="1"/>
      <c r="P2048" s="1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  <c r="BM2048" s="1"/>
      <c r="BN2048" s="1"/>
      <c r="BO2048" s="1"/>
      <c r="BP2048" s="1"/>
      <c r="BQ2048" s="1"/>
      <c r="BR2048" s="1"/>
      <c r="BS2048" s="1"/>
      <c r="BT2048" s="1"/>
      <c r="BU2048" s="1"/>
      <c r="BV2048" s="1"/>
      <c r="BW2048" s="1"/>
      <c r="BX2048" s="1"/>
      <c r="BY2048" s="1"/>
      <c r="BZ2048" s="1"/>
      <c r="CA2048" s="1"/>
      <c r="CB2048" s="1"/>
      <c r="CC2048" s="1"/>
      <c r="CD2048" s="1"/>
      <c r="CE2048" s="1"/>
      <c r="CF2048" s="1"/>
      <c r="CG2048" s="1"/>
      <c r="CH2048" s="1"/>
      <c r="CI2048" s="1"/>
      <c r="CJ2048" s="1"/>
      <c r="CK2048" s="1"/>
      <c r="CL2048" s="1"/>
      <c r="CM2048" s="1"/>
      <c r="CN2048" s="1"/>
      <c r="CO2048" s="1"/>
      <c r="CP2048" s="1"/>
      <c r="CQ2048" s="1"/>
      <c r="CR2048" s="1"/>
      <c r="CS2048" s="1"/>
      <c r="CT2048" s="1"/>
      <c r="CU2048" s="1"/>
      <c r="CV2048" s="1"/>
      <c r="CW2048" s="1"/>
      <c r="CX2048" s="1"/>
      <c r="CY2048" s="1"/>
    </row>
    <row r="2049" spans="1:103" x14ac:dyDescent="0.25">
      <c r="C2049" s="1" t="s">
        <v>1</v>
      </c>
      <c r="E2049" s="16">
        <v>2</v>
      </c>
      <c r="F2049" s="19" t="s">
        <v>7</v>
      </c>
      <c r="G2049" s="17">
        <f>'[1]პირველი საუნივ.'!D11</f>
        <v>22838000</v>
      </c>
      <c r="H2049" s="17">
        <f>'[1]პირველი საუნივ.'!E11</f>
        <v>0</v>
      </c>
      <c r="I2049" s="17">
        <f>'[1]პირველი საუნივ.'!F11</f>
        <v>0</v>
      </c>
      <c r="J2049" s="17">
        <f>'[1]პირველი საუნივ.'!G11</f>
        <v>22838000</v>
      </c>
      <c r="K2049" s="24"/>
      <c r="L2049" s="24"/>
      <c r="M2049" s="1"/>
      <c r="N2049" s="1"/>
      <c r="O2049" s="1"/>
      <c r="P2049" s="1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J2049" s="1"/>
      <c r="BK2049" s="1"/>
      <c r="BL2049" s="1"/>
      <c r="BM2049" s="1"/>
      <c r="BN2049" s="1"/>
      <c r="BO2049" s="1"/>
      <c r="BP2049" s="1"/>
      <c r="BQ2049" s="1"/>
      <c r="BR2049" s="1"/>
      <c r="BS2049" s="1"/>
      <c r="BT2049" s="1"/>
      <c r="BU2049" s="1"/>
      <c r="BV2049" s="1"/>
      <c r="BW2049" s="1"/>
      <c r="BX2049" s="1"/>
      <c r="BY2049" s="1"/>
      <c r="BZ2049" s="1"/>
      <c r="CA2049" s="1"/>
      <c r="CB2049" s="1"/>
      <c r="CC2049" s="1"/>
      <c r="CD2049" s="1"/>
      <c r="CE2049" s="1"/>
      <c r="CF2049" s="1"/>
      <c r="CG2049" s="1"/>
      <c r="CH2049" s="1"/>
      <c r="CI2049" s="1"/>
      <c r="CJ2049" s="1"/>
      <c r="CK2049" s="1"/>
      <c r="CL2049" s="1"/>
      <c r="CM2049" s="1"/>
      <c r="CN2049" s="1"/>
      <c r="CO2049" s="1"/>
      <c r="CP2049" s="1"/>
      <c r="CQ2049" s="1"/>
      <c r="CR2049" s="1"/>
      <c r="CS2049" s="1"/>
      <c r="CT2049" s="1"/>
      <c r="CU2049" s="1"/>
      <c r="CV2049" s="1"/>
      <c r="CW2049" s="1"/>
      <c r="CX2049" s="1"/>
      <c r="CY2049" s="1"/>
    </row>
    <row r="2050" spans="1:103" x14ac:dyDescent="0.25">
      <c r="C2050" s="1" t="s">
        <v>1</v>
      </c>
      <c r="E2050" s="16">
        <v>2.1</v>
      </c>
      <c r="F2050" s="19" t="s">
        <v>8</v>
      </c>
      <c r="G2050" s="17">
        <f>'[1]პირველი საუნივ.'!D12</f>
        <v>12000000</v>
      </c>
      <c r="H2050" s="17">
        <f>'[1]პირველი საუნივ.'!E12</f>
        <v>0</v>
      </c>
      <c r="I2050" s="17">
        <f>'[1]პირველი საუნივ.'!F12</f>
        <v>0</v>
      </c>
      <c r="J2050" s="17">
        <f>'[1]პირველი საუნივ.'!G12</f>
        <v>12000000</v>
      </c>
      <c r="K2050" s="24"/>
      <c r="L2050" s="24"/>
      <c r="M2050" s="1"/>
      <c r="N2050" s="1"/>
      <c r="O2050" s="1"/>
      <c r="P2050" s="1"/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J2050" s="1"/>
      <c r="BK2050" s="1"/>
      <c r="BL2050" s="1"/>
      <c r="BM2050" s="1"/>
      <c r="BN2050" s="1"/>
      <c r="BO2050" s="1"/>
      <c r="BP2050" s="1"/>
      <c r="BQ2050" s="1"/>
      <c r="BR2050" s="1"/>
      <c r="BS2050" s="1"/>
      <c r="BT2050" s="1"/>
      <c r="BU2050" s="1"/>
      <c r="BV2050" s="1"/>
      <c r="BW2050" s="1"/>
      <c r="BX2050" s="1"/>
      <c r="BY2050" s="1"/>
      <c r="BZ2050" s="1"/>
      <c r="CA2050" s="1"/>
      <c r="CB2050" s="1"/>
      <c r="CC2050" s="1"/>
      <c r="CD2050" s="1"/>
      <c r="CE2050" s="1"/>
      <c r="CF2050" s="1"/>
      <c r="CG2050" s="1"/>
      <c r="CH2050" s="1"/>
      <c r="CI2050" s="1"/>
      <c r="CJ2050" s="1"/>
      <c r="CK2050" s="1"/>
      <c r="CL2050" s="1"/>
      <c r="CM2050" s="1"/>
      <c r="CN2050" s="1"/>
      <c r="CO2050" s="1"/>
      <c r="CP2050" s="1"/>
      <c r="CQ2050" s="1"/>
      <c r="CR2050" s="1"/>
      <c r="CS2050" s="1"/>
      <c r="CT2050" s="1"/>
      <c r="CU2050" s="1"/>
      <c r="CV2050" s="1"/>
      <c r="CW2050" s="1"/>
      <c r="CX2050" s="1"/>
      <c r="CY2050" s="1"/>
    </row>
    <row r="2051" spans="1:103" hidden="1" x14ac:dyDescent="0.25">
      <c r="A2051" s="1"/>
      <c r="B2051" s="1"/>
      <c r="E2051" s="44" t="s">
        <v>64</v>
      </c>
      <c r="F2051" s="48" t="s">
        <v>65</v>
      </c>
      <c r="G2051" s="17">
        <f>'[1]პირველი საუნივ.'!D13</f>
        <v>11300000</v>
      </c>
      <c r="H2051" s="17">
        <f>'[1]პირველი საუნივ.'!E13</f>
        <v>0</v>
      </c>
      <c r="I2051" s="17">
        <f>'[1]პირველი საუნივ.'!F13</f>
        <v>0</v>
      </c>
      <c r="J2051" s="17">
        <f>'[1]პირველი საუნივ.'!G13</f>
        <v>11300000</v>
      </c>
      <c r="K2051" s="18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  <c r="BJ2051" s="1"/>
      <c r="BK2051" s="1"/>
      <c r="BL2051" s="1"/>
      <c r="BM2051" s="1"/>
      <c r="BN2051" s="1"/>
      <c r="BO2051" s="1"/>
      <c r="BP2051" s="1"/>
      <c r="BQ2051" s="1"/>
      <c r="BR2051" s="1"/>
      <c r="BS2051" s="1"/>
      <c r="BT2051" s="1"/>
      <c r="BU2051" s="1"/>
      <c r="BV2051" s="1"/>
      <c r="BW2051" s="1"/>
      <c r="BX2051" s="1"/>
      <c r="BY2051" s="1"/>
      <c r="BZ2051" s="1"/>
      <c r="CA2051" s="1"/>
      <c r="CB2051" s="1"/>
      <c r="CC2051" s="1"/>
      <c r="CD2051" s="1"/>
      <c r="CE2051" s="1"/>
      <c r="CF2051" s="1"/>
      <c r="CG2051" s="1"/>
      <c r="CH2051" s="1"/>
      <c r="CI2051" s="1"/>
      <c r="CJ2051" s="1"/>
      <c r="CK2051" s="1"/>
      <c r="CL2051" s="1"/>
      <c r="CM2051" s="1"/>
      <c r="CN2051" s="1"/>
      <c r="CO2051" s="1"/>
      <c r="CP2051" s="1"/>
      <c r="CQ2051" s="1"/>
      <c r="CR2051" s="1"/>
      <c r="CS2051" s="1"/>
      <c r="CT2051" s="1"/>
      <c r="CU2051" s="1"/>
      <c r="CV2051" s="1"/>
      <c r="CW2051" s="1"/>
      <c r="CX2051" s="1"/>
      <c r="CY2051" s="1"/>
    </row>
    <row r="2052" spans="1:103" hidden="1" x14ac:dyDescent="0.25">
      <c r="A2052" s="1"/>
      <c r="B2052" s="1"/>
      <c r="E2052" s="16"/>
      <c r="F2052" s="49" t="s">
        <v>66</v>
      </c>
      <c r="G2052" s="17">
        <f>'[1]პირველი საუნივ.'!D14</f>
        <v>11300000</v>
      </c>
      <c r="H2052" s="17">
        <f>'[1]პირველი საუნივ.'!E14</f>
        <v>0</v>
      </c>
      <c r="I2052" s="17">
        <f>'[1]პირველი საუნივ.'!F14</f>
        <v>0</v>
      </c>
      <c r="J2052" s="17">
        <f>'[1]პირველი საუნივ.'!G14</f>
        <v>11300000</v>
      </c>
      <c r="K2052" s="18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  <c r="BJ2052" s="1"/>
      <c r="BK2052" s="1"/>
      <c r="BL2052" s="1"/>
      <c r="BM2052" s="1"/>
      <c r="BN2052" s="1"/>
      <c r="BO2052" s="1"/>
      <c r="BP2052" s="1"/>
      <c r="BQ2052" s="1"/>
      <c r="BR2052" s="1"/>
      <c r="BS2052" s="1"/>
      <c r="BT2052" s="1"/>
      <c r="BU2052" s="1"/>
      <c r="BV2052" s="1"/>
      <c r="BW2052" s="1"/>
      <c r="BX2052" s="1"/>
      <c r="BY2052" s="1"/>
      <c r="BZ2052" s="1"/>
      <c r="CA2052" s="1"/>
      <c r="CB2052" s="1"/>
      <c r="CC2052" s="1"/>
      <c r="CD2052" s="1"/>
      <c r="CE2052" s="1"/>
      <c r="CF2052" s="1"/>
      <c r="CG2052" s="1"/>
      <c r="CH2052" s="1"/>
      <c r="CI2052" s="1"/>
      <c r="CJ2052" s="1"/>
      <c r="CK2052" s="1"/>
      <c r="CL2052" s="1"/>
      <c r="CM2052" s="1"/>
      <c r="CN2052" s="1"/>
      <c r="CO2052" s="1"/>
      <c r="CP2052" s="1"/>
      <c r="CQ2052" s="1"/>
      <c r="CR2052" s="1"/>
      <c r="CS2052" s="1"/>
      <c r="CT2052" s="1"/>
      <c r="CU2052" s="1"/>
      <c r="CV2052" s="1"/>
      <c r="CW2052" s="1"/>
      <c r="CX2052" s="1"/>
      <c r="CY2052" s="1"/>
    </row>
    <row r="2053" spans="1:103" hidden="1" x14ac:dyDescent="0.25">
      <c r="A2053" s="1"/>
      <c r="B2053" s="1"/>
      <c r="E2053" s="16"/>
      <c r="F2053" s="49" t="s">
        <v>67</v>
      </c>
      <c r="G2053" s="17">
        <f>'[1]პირველი საუნივ.'!D15</f>
        <v>0</v>
      </c>
      <c r="H2053" s="17">
        <f>'[1]პირველი საუნივ.'!E15</f>
        <v>0</v>
      </c>
      <c r="I2053" s="17">
        <f>'[1]პირველი საუნივ.'!F15</f>
        <v>0</v>
      </c>
      <c r="J2053" s="17">
        <f>'[1]პირველი საუნივ.'!G15</f>
        <v>0</v>
      </c>
      <c r="K2053" s="18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  <c r="BJ2053" s="1"/>
      <c r="BK2053" s="1"/>
      <c r="BL2053" s="1"/>
      <c r="BM2053" s="1"/>
      <c r="BN2053" s="1"/>
      <c r="BO2053" s="1"/>
      <c r="BP2053" s="1"/>
      <c r="BQ2053" s="1"/>
      <c r="BR2053" s="1"/>
      <c r="BS2053" s="1"/>
      <c r="BT2053" s="1"/>
      <c r="BU2053" s="1"/>
      <c r="BV2053" s="1"/>
      <c r="BW2053" s="1"/>
      <c r="BX2053" s="1"/>
      <c r="BY2053" s="1"/>
      <c r="BZ2053" s="1"/>
      <c r="CA2053" s="1"/>
      <c r="CB2053" s="1"/>
      <c r="CC2053" s="1"/>
      <c r="CD2053" s="1"/>
      <c r="CE2053" s="1"/>
      <c r="CF2053" s="1"/>
      <c r="CG2053" s="1"/>
      <c r="CH2053" s="1"/>
      <c r="CI2053" s="1"/>
      <c r="CJ2053" s="1"/>
      <c r="CK2053" s="1"/>
      <c r="CL2053" s="1"/>
      <c r="CM2053" s="1"/>
      <c r="CN2053" s="1"/>
      <c r="CO2053" s="1"/>
      <c r="CP2053" s="1"/>
      <c r="CQ2053" s="1"/>
      <c r="CR2053" s="1"/>
      <c r="CS2053" s="1"/>
      <c r="CT2053" s="1"/>
      <c r="CU2053" s="1"/>
      <c r="CV2053" s="1"/>
      <c r="CW2053" s="1"/>
      <c r="CX2053" s="1"/>
      <c r="CY2053" s="1"/>
    </row>
    <row r="2054" spans="1:103" hidden="1" x14ac:dyDescent="0.25">
      <c r="A2054" s="1"/>
      <c r="B2054" s="1"/>
      <c r="E2054" s="16"/>
      <c r="F2054" s="49" t="s">
        <v>68</v>
      </c>
      <c r="G2054" s="17">
        <f>'[1]პირველი საუნივ.'!D16</f>
        <v>0</v>
      </c>
      <c r="H2054" s="17">
        <f>'[1]პირველი საუნივ.'!E16</f>
        <v>0</v>
      </c>
      <c r="I2054" s="17">
        <f>'[1]პირველი საუნივ.'!F16</f>
        <v>0</v>
      </c>
      <c r="J2054" s="17">
        <f>'[1]პირველი საუნივ.'!G16</f>
        <v>0</v>
      </c>
      <c r="K2054" s="18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  <c r="BJ2054" s="1"/>
      <c r="BK2054" s="1"/>
      <c r="BL2054" s="1"/>
      <c r="BM2054" s="1"/>
      <c r="BN2054" s="1"/>
      <c r="BO2054" s="1"/>
      <c r="BP2054" s="1"/>
      <c r="BQ2054" s="1"/>
      <c r="BR2054" s="1"/>
      <c r="BS2054" s="1"/>
      <c r="BT2054" s="1"/>
      <c r="BU2054" s="1"/>
      <c r="BV2054" s="1"/>
      <c r="BW2054" s="1"/>
      <c r="BX2054" s="1"/>
      <c r="BY2054" s="1"/>
      <c r="BZ2054" s="1"/>
      <c r="CA2054" s="1"/>
      <c r="CB2054" s="1"/>
      <c r="CC2054" s="1"/>
      <c r="CD2054" s="1"/>
      <c r="CE2054" s="1"/>
      <c r="CF2054" s="1"/>
      <c r="CG2054" s="1"/>
      <c r="CH2054" s="1"/>
      <c r="CI2054" s="1"/>
      <c r="CJ2054" s="1"/>
      <c r="CK2054" s="1"/>
      <c r="CL2054" s="1"/>
      <c r="CM2054" s="1"/>
      <c r="CN2054" s="1"/>
      <c r="CO2054" s="1"/>
      <c r="CP2054" s="1"/>
      <c r="CQ2054" s="1"/>
      <c r="CR2054" s="1"/>
      <c r="CS2054" s="1"/>
      <c r="CT2054" s="1"/>
      <c r="CU2054" s="1"/>
      <c r="CV2054" s="1"/>
      <c r="CW2054" s="1"/>
      <c r="CX2054" s="1"/>
      <c r="CY2054" s="1"/>
    </row>
    <row r="2055" spans="1:103" hidden="1" x14ac:dyDescent="0.25">
      <c r="A2055" s="1"/>
      <c r="B2055" s="1"/>
      <c r="E2055" s="50" t="s">
        <v>69</v>
      </c>
      <c r="F2055" s="49" t="s">
        <v>70</v>
      </c>
      <c r="G2055" s="17">
        <f>'[1]პირველი საუნივ.'!D17</f>
        <v>0</v>
      </c>
      <c r="H2055" s="17">
        <f>'[1]პირველი საუნივ.'!E17</f>
        <v>0</v>
      </c>
      <c r="I2055" s="17">
        <f>'[1]პირველი საუნივ.'!F17</f>
        <v>0</v>
      </c>
      <c r="J2055" s="17">
        <f>'[1]პირველი საუნივ.'!G17</f>
        <v>0</v>
      </c>
      <c r="K2055" s="18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  <c r="BJ2055" s="1"/>
      <c r="BK2055" s="1"/>
      <c r="BL2055" s="1"/>
      <c r="BM2055" s="1"/>
      <c r="BN2055" s="1"/>
      <c r="BO2055" s="1"/>
      <c r="BP2055" s="1"/>
      <c r="BQ2055" s="1"/>
      <c r="BR2055" s="1"/>
      <c r="BS2055" s="1"/>
      <c r="BT2055" s="1"/>
      <c r="BU2055" s="1"/>
      <c r="BV2055" s="1"/>
      <c r="BW2055" s="1"/>
      <c r="BX2055" s="1"/>
      <c r="BY2055" s="1"/>
      <c r="BZ2055" s="1"/>
      <c r="CA2055" s="1"/>
      <c r="CB2055" s="1"/>
      <c r="CC2055" s="1"/>
      <c r="CD2055" s="1"/>
      <c r="CE2055" s="1"/>
      <c r="CF2055" s="1"/>
      <c r="CG2055" s="1"/>
      <c r="CH2055" s="1"/>
      <c r="CI2055" s="1"/>
      <c r="CJ2055" s="1"/>
      <c r="CK2055" s="1"/>
      <c r="CL2055" s="1"/>
      <c r="CM2055" s="1"/>
      <c r="CN2055" s="1"/>
      <c r="CO2055" s="1"/>
      <c r="CP2055" s="1"/>
      <c r="CQ2055" s="1"/>
      <c r="CR2055" s="1"/>
      <c r="CS2055" s="1"/>
      <c r="CT2055" s="1"/>
      <c r="CU2055" s="1"/>
      <c r="CV2055" s="1"/>
      <c r="CW2055" s="1"/>
      <c r="CX2055" s="1"/>
      <c r="CY2055" s="1"/>
    </row>
    <row r="2056" spans="1:103" hidden="1" x14ac:dyDescent="0.25">
      <c r="A2056" s="1"/>
      <c r="B2056" s="1"/>
      <c r="E2056" s="16" t="s">
        <v>71</v>
      </c>
      <c r="F2056" s="51" t="s">
        <v>72</v>
      </c>
      <c r="G2056" s="17">
        <f>'[1]პირველი საუნივ.'!D18</f>
        <v>700000</v>
      </c>
      <c r="H2056" s="17">
        <f>'[1]პირველი საუნივ.'!E18</f>
        <v>0</v>
      </c>
      <c r="I2056" s="17">
        <f>'[1]პირველი საუნივ.'!F18</f>
        <v>0</v>
      </c>
      <c r="J2056" s="17">
        <f>'[1]პირველი საუნივ.'!G18</f>
        <v>700000</v>
      </c>
      <c r="K2056" s="18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  <c r="AT2056" s="1"/>
      <c r="AU2056" s="1"/>
      <c r="AV2056" s="1"/>
      <c r="AW2056" s="1"/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  <c r="BJ2056" s="1"/>
      <c r="BK2056" s="1"/>
      <c r="BL2056" s="1"/>
      <c r="BM2056" s="1"/>
      <c r="BN2056" s="1"/>
      <c r="BO2056" s="1"/>
      <c r="BP2056" s="1"/>
      <c r="BQ2056" s="1"/>
      <c r="BR2056" s="1"/>
      <c r="BS2056" s="1"/>
      <c r="BT2056" s="1"/>
      <c r="BU2056" s="1"/>
      <c r="BV2056" s="1"/>
      <c r="BW2056" s="1"/>
      <c r="BX2056" s="1"/>
      <c r="BY2056" s="1"/>
      <c r="BZ2056" s="1"/>
      <c r="CA2056" s="1"/>
      <c r="CB2056" s="1"/>
      <c r="CC2056" s="1"/>
      <c r="CD2056" s="1"/>
      <c r="CE2056" s="1"/>
      <c r="CF2056" s="1"/>
      <c r="CG2056" s="1"/>
      <c r="CH2056" s="1"/>
      <c r="CI2056" s="1"/>
      <c r="CJ2056" s="1"/>
      <c r="CK2056" s="1"/>
      <c r="CL2056" s="1"/>
      <c r="CM2056" s="1"/>
      <c r="CN2056" s="1"/>
      <c r="CO2056" s="1"/>
      <c r="CP2056" s="1"/>
      <c r="CQ2056" s="1"/>
      <c r="CR2056" s="1"/>
      <c r="CS2056" s="1"/>
      <c r="CT2056" s="1"/>
      <c r="CU2056" s="1"/>
      <c r="CV2056" s="1"/>
      <c r="CW2056" s="1"/>
      <c r="CX2056" s="1"/>
      <c r="CY2056" s="1"/>
    </row>
    <row r="2057" spans="1:103" hidden="1" x14ac:dyDescent="0.25">
      <c r="A2057" s="1"/>
      <c r="B2057" s="1"/>
      <c r="E2057" s="16"/>
      <c r="F2057" s="51" t="s">
        <v>73</v>
      </c>
      <c r="G2057" s="17">
        <f>'[1]პირველი საუნივ.'!D19</f>
        <v>0</v>
      </c>
      <c r="H2057" s="17">
        <f>'[1]პირველი საუნივ.'!E19</f>
        <v>0</v>
      </c>
      <c r="I2057" s="17">
        <f>'[1]პირველი საუნივ.'!F19</f>
        <v>0</v>
      </c>
      <c r="J2057" s="17">
        <f>'[1]პირველი საუნივ.'!G19</f>
        <v>0</v>
      </c>
      <c r="K2057" s="18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  <c r="BJ2057" s="1"/>
      <c r="BK2057" s="1"/>
      <c r="BL2057" s="1"/>
      <c r="BM2057" s="1"/>
      <c r="BN2057" s="1"/>
      <c r="BO2057" s="1"/>
      <c r="BP2057" s="1"/>
      <c r="BQ2057" s="1"/>
      <c r="BR2057" s="1"/>
      <c r="BS2057" s="1"/>
      <c r="BT2057" s="1"/>
      <c r="BU2057" s="1"/>
      <c r="BV2057" s="1"/>
      <c r="BW2057" s="1"/>
      <c r="BX2057" s="1"/>
      <c r="BY2057" s="1"/>
      <c r="BZ2057" s="1"/>
      <c r="CA2057" s="1"/>
      <c r="CB2057" s="1"/>
      <c r="CC2057" s="1"/>
      <c r="CD2057" s="1"/>
      <c r="CE2057" s="1"/>
      <c r="CF2057" s="1"/>
      <c r="CG2057" s="1"/>
      <c r="CH2057" s="1"/>
      <c r="CI2057" s="1"/>
      <c r="CJ2057" s="1"/>
      <c r="CK2057" s="1"/>
      <c r="CL2057" s="1"/>
      <c r="CM2057" s="1"/>
      <c r="CN2057" s="1"/>
      <c r="CO2057" s="1"/>
      <c r="CP2057" s="1"/>
      <c r="CQ2057" s="1"/>
      <c r="CR2057" s="1"/>
      <c r="CS2057" s="1"/>
      <c r="CT2057" s="1"/>
      <c r="CU2057" s="1"/>
      <c r="CV2057" s="1"/>
      <c r="CW2057" s="1"/>
      <c r="CX2057" s="1"/>
      <c r="CY2057" s="1"/>
    </row>
    <row r="2058" spans="1:103" hidden="1" x14ac:dyDescent="0.25">
      <c r="A2058" s="1"/>
      <c r="B2058" s="1"/>
      <c r="E2058" s="16"/>
      <c r="F2058" s="51" t="s">
        <v>74</v>
      </c>
      <c r="G2058" s="17">
        <f>'[1]პირველი საუნივ.'!D20</f>
        <v>0</v>
      </c>
      <c r="H2058" s="17">
        <f>'[1]პირველი საუნივ.'!E20</f>
        <v>0</v>
      </c>
      <c r="I2058" s="17">
        <f>'[1]პირველი საუნივ.'!F20</f>
        <v>0</v>
      </c>
      <c r="J2058" s="17">
        <f>'[1]პირველი საუნივ.'!G20</f>
        <v>0</v>
      </c>
      <c r="K2058" s="18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J2058" s="1"/>
      <c r="BK2058" s="1"/>
      <c r="BL2058" s="1"/>
      <c r="BM2058" s="1"/>
      <c r="BN2058" s="1"/>
      <c r="BO2058" s="1"/>
      <c r="BP2058" s="1"/>
      <c r="BQ2058" s="1"/>
      <c r="BR2058" s="1"/>
      <c r="BS2058" s="1"/>
      <c r="BT2058" s="1"/>
      <c r="BU2058" s="1"/>
      <c r="BV2058" s="1"/>
      <c r="BW2058" s="1"/>
      <c r="BX2058" s="1"/>
      <c r="BY2058" s="1"/>
      <c r="BZ2058" s="1"/>
      <c r="CA2058" s="1"/>
      <c r="CB2058" s="1"/>
      <c r="CC2058" s="1"/>
      <c r="CD2058" s="1"/>
      <c r="CE2058" s="1"/>
      <c r="CF2058" s="1"/>
      <c r="CG2058" s="1"/>
      <c r="CH2058" s="1"/>
      <c r="CI2058" s="1"/>
      <c r="CJ2058" s="1"/>
      <c r="CK2058" s="1"/>
      <c r="CL2058" s="1"/>
      <c r="CM2058" s="1"/>
      <c r="CN2058" s="1"/>
      <c r="CO2058" s="1"/>
      <c r="CP2058" s="1"/>
      <c r="CQ2058" s="1"/>
      <c r="CR2058" s="1"/>
      <c r="CS2058" s="1"/>
      <c r="CT2058" s="1"/>
      <c r="CU2058" s="1"/>
      <c r="CV2058" s="1"/>
      <c r="CW2058" s="1"/>
      <c r="CX2058" s="1"/>
      <c r="CY2058" s="1"/>
    </row>
    <row r="2059" spans="1:103" hidden="1" x14ac:dyDescent="0.25">
      <c r="A2059" s="1"/>
      <c r="B2059" s="1"/>
      <c r="E2059" s="16"/>
      <c r="F2059" s="51" t="s">
        <v>75</v>
      </c>
      <c r="G2059" s="17">
        <f>'[1]პირველი საუნივ.'!D21</f>
        <v>0</v>
      </c>
      <c r="H2059" s="17">
        <f>'[1]პირველი საუნივ.'!E21</f>
        <v>0</v>
      </c>
      <c r="I2059" s="17">
        <f>'[1]პირველი საუნივ.'!F21</f>
        <v>0</v>
      </c>
      <c r="J2059" s="17">
        <f>'[1]პირველი საუნივ.'!G21</f>
        <v>0</v>
      </c>
      <c r="K2059" s="18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/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J2059" s="1"/>
      <c r="BK2059" s="1"/>
      <c r="BL2059" s="1"/>
      <c r="BM2059" s="1"/>
      <c r="BN2059" s="1"/>
      <c r="BO2059" s="1"/>
      <c r="BP2059" s="1"/>
      <c r="BQ2059" s="1"/>
      <c r="BR2059" s="1"/>
      <c r="BS2059" s="1"/>
      <c r="BT2059" s="1"/>
      <c r="BU2059" s="1"/>
      <c r="BV2059" s="1"/>
      <c r="BW2059" s="1"/>
      <c r="BX2059" s="1"/>
      <c r="BY2059" s="1"/>
      <c r="BZ2059" s="1"/>
      <c r="CA2059" s="1"/>
      <c r="CB2059" s="1"/>
      <c r="CC2059" s="1"/>
      <c r="CD2059" s="1"/>
      <c r="CE2059" s="1"/>
      <c r="CF2059" s="1"/>
      <c r="CG2059" s="1"/>
      <c r="CH2059" s="1"/>
      <c r="CI2059" s="1"/>
      <c r="CJ2059" s="1"/>
      <c r="CK2059" s="1"/>
      <c r="CL2059" s="1"/>
      <c r="CM2059" s="1"/>
      <c r="CN2059" s="1"/>
      <c r="CO2059" s="1"/>
      <c r="CP2059" s="1"/>
      <c r="CQ2059" s="1"/>
      <c r="CR2059" s="1"/>
      <c r="CS2059" s="1"/>
      <c r="CT2059" s="1"/>
      <c r="CU2059" s="1"/>
      <c r="CV2059" s="1"/>
      <c r="CW2059" s="1"/>
      <c r="CX2059" s="1"/>
      <c r="CY2059" s="1"/>
    </row>
    <row r="2060" spans="1:103" hidden="1" x14ac:dyDescent="0.25">
      <c r="A2060" s="1"/>
      <c r="B2060" s="1"/>
      <c r="E2060" s="16"/>
      <c r="F2060" s="51" t="s">
        <v>76</v>
      </c>
      <c r="G2060" s="17">
        <f>'[1]პირველი საუნივ.'!D22</f>
        <v>0</v>
      </c>
      <c r="H2060" s="17">
        <f>'[1]პირველი საუნივ.'!E22</f>
        <v>0</v>
      </c>
      <c r="I2060" s="17">
        <f>'[1]პირველი საუნივ.'!F22</f>
        <v>0</v>
      </c>
      <c r="J2060" s="17">
        <f>'[1]პირველი საუნივ.'!G22</f>
        <v>0</v>
      </c>
      <c r="K2060" s="18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  <c r="AT2060" s="1"/>
      <c r="AU2060" s="1"/>
      <c r="AV2060" s="1"/>
      <c r="AW2060" s="1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  <c r="BJ2060" s="1"/>
      <c r="BK2060" s="1"/>
      <c r="BL2060" s="1"/>
      <c r="BM2060" s="1"/>
      <c r="BN2060" s="1"/>
      <c r="BO2060" s="1"/>
      <c r="BP2060" s="1"/>
      <c r="BQ2060" s="1"/>
      <c r="BR2060" s="1"/>
      <c r="BS2060" s="1"/>
      <c r="BT2060" s="1"/>
      <c r="BU2060" s="1"/>
      <c r="BV2060" s="1"/>
      <c r="BW2060" s="1"/>
      <c r="BX2060" s="1"/>
      <c r="BY2060" s="1"/>
      <c r="BZ2060" s="1"/>
      <c r="CA2060" s="1"/>
      <c r="CB2060" s="1"/>
      <c r="CC2060" s="1"/>
      <c r="CD2060" s="1"/>
      <c r="CE2060" s="1"/>
      <c r="CF2060" s="1"/>
      <c r="CG2060" s="1"/>
      <c r="CH2060" s="1"/>
      <c r="CI2060" s="1"/>
      <c r="CJ2060" s="1"/>
      <c r="CK2060" s="1"/>
      <c r="CL2060" s="1"/>
      <c r="CM2060" s="1"/>
      <c r="CN2060" s="1"/>
      <c r="CO2060" s="1"/>
      <c r="CP2060" s="1"/>
      <c r="CQ2060" s="1"/>
      <c r="CR2060" s="1"/>
      <c r="CS2060" s="1"/>
      <c r="CT2060" s="1"/>
      <c r="CU2060" s="1"/>
      <c r="CV2060" s="1"/>
      <c r="CW2060" s="1"/>
      <c r="CX2060" s="1"/>
      <c r="CY2060" s="1"/>
    </row>
    <row r="2061" spans="1:103" hidden="1" x14ac:dyDescent="0.25">
      <c r="A2061" s="1"/>
      <c r="B2061" s="1"/>
      <c r="E2061" s="46"/>
      <c r="F2061" s="52" t="s">
        <v>77</v>
      </c>
      <c r="G2061" s="17">
        <f>'[1]პირველი საუნივ.'!D23</f>
        <v>0</v>
      </c>
      <c r="H2061" s="17">
        <f>'[1]პირველი საუნივ.'!E23</f>
        <v>0</v>
      </c>
      <c r="I2061" s="17">
        <f>'[1]პირველი საუნივ.'!F23</f>
        <v>0</v>
      </c>
      <c r="J2061" s="17">
        <f>'[1]პირველი საუნივ.'!G23</f>
        <v>0</v>
      </c>
      <c r="K2061" s="18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  <c r="AT2061" s="1"/>
      <c r="AU2061" s="1"/>
      <c r="AV2061" s="1"/>
      <c r="AW2061" s="1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  <c r="BJ2061" s="1"/>
      <c r="BK2061" s="1"/>
      <c r="BL2061" s="1"/>
      <c r="BM2061" s="1"/>
      <c r="BN2061" s="1"/>
      <c r="BO2061" s="1"/>
      <c r="BP2061" s="1"/>
      <c r="BQ2061" s="1"/>
      <c r="BR2061" s="1"/>
      <c r="BS2061" s="1"/>
      <c r="BT2061" s="1"/>
      <c r="BU2061" s="1"/>
      <c r="BV2061" s="1"/>
      <c r="BW2061" s="1"/>
      <c r="BX2061" s="1"/>
      <c r="BY2061" s="1"/>
      <c r="BZ2061" s="1"/>
      <c r="CA2061" s="1"/>
      <c r="CB2061" s="1"/>
      <c r="CC2061" s="1"/>
      <c r="CD2061" s="1"/>
      <c r="CE2061" s="1"/>
      <c r="CF2061" s="1"/>
      <c r="CG2061" s="1"/>
      <c r="CH2061" s="1"/>
      <c r="CI2061" s="1"/>
      <c r="CJ2061" s="1"/>
      <c r="CK2061" s="1"/>
      <c r="CL2061" s="1"/>
      <c r="CM2061" s="1"/>
      <c r="CN2061" s="1"/>
      <c r="CO2061" s="1"/>
      <c r="CP2061" s="1"/>
      <c r="CQ2061" s="1"/>
      <c r="CR2061" s="1"/>
      <c r="CS2061" s="1"/>
      <c r="CT2061" s="1"/>
      <c r="CU2061" s="1"/>
      <c r="CV2061" s="1"/>
      <c r="CW2061" s="1"/>
      <c r="CX2061" s="1"/>
      <c r="CY2061" s="1"/>
    </row>
    <row r="2062" spans="1:103" x14ac:dyDescent="0.25">
      <c r="C2062" s="1" t="s">
        <v>1</v>
      </c>
      <c r="E2062" s="16">
        <v>2.2000000000000002</v>
      </c>
      <c r="F2062" s="20" t="s">
        <v>9</v>
      </c>
      <c r="G2062" s="17">
        <f>'[1]პირველი საუნივ.'!D24</f>
        <v>10392000</v>
      </c>
      <c r="H2062" s="17">
        <f>'[1]პირველი საუნივ.'!E24</f>
        <v>0</v>
      </c>
      <c r="I2062" s="17">
        <f>'[1]პირველი საუნივ.'!F24</f>
        <v>0</v>
      </c>
      <c r="J2062" s="17">
        <f>'[1]პირველი საუნივ.'!G24</f>
        <v>10392000</v>
      </c>
      <c r="K2062" s="24"/>
      <c r="L2062" s="24"/>
      <c r="M2062" s="1"/>
      <c r="N2062" s="1"/>
      <c r="O2062" s="1"/>
      <c r="P2062" s="1"/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  <c r="BJ2062" s="1"/>
      <c r="BK2062" s="1"/>
      <c r="BL2062" s="1"/>
      <c r="BM2062" s="1"/>
      <c r="BN2062" s="1"/>
      <c r="BO2062" s="1"/>
      <c r="BP2062" s="1"/>
      <c r="BQ2062" s="1"/>
      <c r="BR2062" s="1"/>
      <c r="BS2062" s="1"/>
      <c r="BT2062" s="1"/>
      <c r="BU2062" s="1"/>
      <c r="BV2062" s="1"/>
      <c r="BW2062" s="1"/>
      <c r="BX2062" s="1"/>
      <c r="BY2062" s="1"/>
      <c r="BZ2062" s="1"/>
      <c r="CA2062" s="1"/>
      <c r="CB2062" s="1"/>
      <c r="CC2062" s="1"/>
      <c r="CD2062" s="1"/>
      <c r="CE2062" s="1"/>
      <c r="CF2062" s="1"/>
      <c r="CG2062" s="1"/>
      <c r="CH2062" s="1"/>
      <c r="CI2062" s="1"/>
      <c r="CJ2062" s="1"/>
      <c r="CK2062" s="1"/>
      <c r="CL2062" s="1"/>
      <c r="CM2062" s="1"/>
      <c r="CN2062" s="1"/>
      <c r="CO2062" s="1"/>
      <c r="CP2062" s="1"/>
      <c r="CQ2062" s="1"/>
      <c r="CR2062" s="1"/>
      <c r="CS2062" s="1"/>
      <c r="CT2062" s="1"/>
      <c r="CU2062" s="1"/>
      <c r="CV2062" s="1"/>
      <c r="CW2062" s="1"/>
      <c r="CX2062" s="1"/>
      <c r="CY2062" s="1"/>
    </row>
    <row r="2063" spans="1:103" hidden="1" x14ac:dyDescent="0.25">
      <c r="A2063" s="1"/>
      <c r="B2063" s="1"/>
      <c r="E2063" s="44" t="s">
        <v>78</v>
      </c>
      <c r="F2063" s="53" t="s">
        <v>79</v>
      </c>
      <c r="G2063" s="17">
        <f>'[1]პირველი საუნივ.'!D25</f>
        <v>800000</v>
      </c>
      <c r="H2063" s="17">
        <f>'[1]პირველი საუნივ.'!E25</f>
        <v>0</v>
      </c>
      <c r="I2063" s="17">
        <f>'[1]პირველი საუნივ.'!F25</f>
        <v>0</v>
      </c>
      <c r="J2063" s="17">
        <f>'[1]პირველი საუნივ.'!G25</f>
        <v>800000</v>
      </c>
      <c r="K2063" s="18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  <c r="AT2063" s="1"/>
      <c r="AU2063" s="1"/>
      <c r="AV2063" s="1"/>
      <c r="AW2063" s="1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  <c r="BJ2063" s="1"/>
      <c r="BK2063" s="1"/>
      <c r="BL2063" s="1"/>
      <c r="BM2063" s="1"/>
      <c r="BN2063" s="1"/>
      <c r="BO2063" s="1"/>
      <c r="BP2063" s="1"/>
      <c r="BQ2063" s="1"/>
      <c r="BR2063" s="1"/>
      <c r="BS2063" s="1"/>
      <c r="BT2063" s="1"/>
      <c r="BU2063" s="1"/>
      <c r="BV2063" s="1"/>
      <c r="BW2063" s="1"/>
      <c r="BX2063" s="1"/>
      <c r="BY2063" s="1"/>
      <c r="BZ2063" s="1"/>
      <c r="CA2063" s="1"/>
      <c r="CB2063" s="1"/>
      <c r="CC2063" s="1"/>
      <c r="CD2063" s="1"/>
      <c r="CE2063" s="1"/>
      <c r="CF2063" s="1"/>
      <c r="CG2063" s="1"/>
      <c r="CH2063" s="1"/>
      <c r="CI2063" s="1"/>
      <c r="CJ2063" s="1"/>
      <c r="CK2063" s="1"/>
      <c r="CL2063" s="1"/>
      <c r="CM2063" s="1"/>
      <c r="CN2063" s="1"/>
      <c r="CO2063" s="1"/>
      <c r="CP2063" s="1"/>
      <c r="CQ2063" s="1"/>
      <c r="CR2063" s="1"/>
      <c r="CS2063" s="1"/>
      <c r="CT2063" s="1"/>
      <c r="CU2063" s="1"/>
      <c r="CV2063" s="1"/>
      <c r="CW2063" s="1"/>
      <c r="CX2063" s="1"/>
      <c r="CY2063" s="1"/>
    </row>
    <row r="2064" spans="1:103" hidden="1" x14ac:dyDescent="0.25">
      <c r="A2064" s="1"/>
      <c r="B2064" s="1"/>
      <c r="E2064" s="16" t="s">
        <v>80</v>
      </c>
      <c r="F2064" s="19" t="s">
        <v>81</v>
      </c>
      <c r="G2064" s="17">
        <f>'[1]პირველი საუნივ.'!D26</f>
        <v>60000</v>
      </c>
      <c r="H2064" s="17">
        <f>'[1]პირველი საუნივ.'!E26</f>
        <v>0</v>
      </c>
      <c r="I2064" s="17">
        <f>'[1]პირველი საუნივ.'!F26</f>
        <v>0</v>
      </c>
      <c r="J2064" s="17">
        <f>'[1]პირველი საუნივ.'!G26</f>
        <v>60000</v>
      </c>
      <c r="K2064" s="18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  <c r="AT2064" s="1"/>
      <c r="AU2064" s="1"/>
      <c r="AV2064" s="1"/>
      <c r="AW2064" s="1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  <c r="BJ2064" s="1"/>
      <c r="BK2064" s="1"/>
      <c r="BL2064" s="1"/>
      <c r="BM2064" s="1"/>
      <c r="BN2064" s="1"/>
      <c r="BO2064" s="1"/>
      <c r="BP2064" s="1"/>
      <c r="BQ2064" s="1"/>
      <c r="BR2064" s="1"/>
      <c r="BS2064" s="1"/>
      <c r="BT2064" s="1"/>
      <c r="BU2064" s="1"/>
      <c r="BV2064" s="1"/>
      <c r="BW2064" s="1"/>
      <c r="BX2064" s="1"/>
      <c r="BY2064" s="1"/>
      <c r="BZ2064" s="1"/>
      <c r="CA2064" s="1"/>
      <c r="CB2064" s="1"/>
      <c r="CC2064" s="1"/>
      <c r="CD2064" s="1"/>
      <c r="CE2064" s="1"/>
      <c r="CF2064" s="1"/>
      <c r="CG2064" s="1"/>
      <c r="CH2064" s="1"/>
      <c r="CI2064" s="1"/>
      <c r="CJ2064" s="1"/>
      <c r="CK2064" s="1"/>
      <c r="CL2064" s="1"/>
      <c r="CM2064" s="1"/>
      <c r="CN2064" s="1"/>
      <c r="CO2064" s="1"/>
      <c r="CP2064" s="1"/>
      <c r="CQ2064" s="1"/>
      <c r="CR2064" s="1"/>
      <c r="CS2064" s="1"/>
      <c r="CT2064" s="1"/>
      <c r="CU2064" s="1"/>
      <c r="CV2064" s="1"/>
      <c r="CW2064" s="1"/>
      <c r="CX2064" s="1"/>
      <c r="CY2064" s="1"/>
    </row>
    <row r="2065" spans="1:103" hidden="1" x14ac:dyDescent="0.25">
      <c r="A2065" s="1"/>
      <c r="B2065" s="1"/>
      <c r="E2065" s="16" t="s">
        <v>82</v>
      </c>
      <c r="F2065" s="51" t="s">
        <v>83</v>
      </c>
      <c r="G2065" s="17">
        <f>'[1]პირველი საუნივ.'!D27</f>
        <v>10000</v>
      </c>
      <c r="H2065" s="17">
        <f>'[1]პირველი საუნივ.'!E27</f>
        <v>0</v>
      </c>
      <c r="I2065" s="17">
        <f>'[1]პირველი საუნივ.'!F27</f>
        <v>0</v>
      </c>
      <c r="J2065" s="17">
        <f>'[1]პირველი საუნივ.'!G27</f>
        <v>10000</v>
      </c>
      <c r="K2065" s="18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  <c r="AT2065" s="1"/>
      <c r="AU2065" s="1"/>
      <c r="AV2065" s="1"/>
      <c r="AW2065" s="1"/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  <c r="BJ2065" s="1"/>
      <c r="BK2065" s="1"/>
      <c r="BL2065" s="1"/>
      <c r="BM2065" s="1"/>
      <c r="BN2065" s="1"/>
      <c r="BO2065" s="1"/>
      <c r="BP2065" s="1"/>
      <c r="BQ2065" s="1"/>
      <c r="BR2065" s="1"/>
      <c r="BS2065" s="1"/>
      <c r="BT2065" s="1"/>
      <c r="BU2065" s="1"/>
      <c r="BV2065" s="1"/>
      <c r="BW2065" s="1"/>
      <c r="BX2065" s="1"/>
      <c r="BY2065" s="1"/>
      <c r="BZ2065" s="1"/>
      <c r="CA2065" s="1"/>
      <c r="CB2065" s="1"/>
      <c r="CC2065" s="1"/>
      <c r="CD2065" s="1"/>
      <c r="CE2065" s="1"/>
      <c r="CF2065" s="1"/>
      <c r="CG2065" s="1"/>
      <c r="CH2065" s="1"/>
      <c r="CI2065" s="1"/>
      <c r="CJ2065" s="1"/>
      <c r="CK2065" s="1"/>
      <c r="CL2065" s="1"/>
      <c r="CM2065" s="1"/>
      <c r="CN2065" s="1"/>
      <c r="CO2065" s="1"/>
      <c r="CP2065" s="1"/>
      <c r="CQ2065" s="1"/>
      <c r="CR2065" s="1"/>
      <c r="CS2065" s="1"/>
      <c r="CT2065" s="1"/>
      <c r="CU2065" s="1"/>
      <c r="CV2065" s="1"/>
      <c r="CW2065" s="1"/>
      <c r="CX2065" s="1"/>
      <c r="CY2065" s="1"/>
    </row>
    <row r="2066" spans="1:103" hidden="1" x14ac:dyDescent="0.25">
      <c r="A2066" s="1"/>
      <c r="B2066" s="1"/>
      <c r="E2066" s="16" t="s">
        <v>84</v>
      </c>
      <c r="F2066" s="51" t="s">
        <v>85</v>
      </c>
      <c r="G2066" s="17">
        <f>'[1]პირველი საუნივ.'!D28</f>
        <v>50000</v>
      </c>
      <c r="H2066" s="17">
        <f>'[1]პირველი საუნივ.'!E28</f>
        <v>0</v>
      </c>
      <c r="I2066" s="17">
        <f>'[1]პირველი საუნივ.'!F28</f>
        <v>0</v>
      </c>
      <c r="J2066" s="17">
        <f>'[1]პირველი საუნივ.'!G28</f>
        <v>50000</v>
      </c>
      <c r="K2066" s="18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J2066" s="1"/>
      <c r="BK2066" s="1"/>
      <c r="BL2066" s="1"/>
      <c r="BM2066" s="1"/>
      <c r="BN2066" s="1"/>
      <c r="BO2066" s="1"/>
      <c r="BP2066" s="1"/>
      <c r="BQ2066" s="1"/>
      <c r="BR2066" s="1"/>
      <c r="BS2066" s="1"/>
      <c r="BT2066" s="1"/>
      <c r="BU2066" s="1"/>
      <c r="BV2066" s="1"/>
      <c r="BW2066" s="1"/>
      <c r="BX2066" s="1"/>
      <c r="BY2066" s="1"/>
      <c r="BZ2066" s="1"/>
      <c r="CA2066" s="1"/>
      <c r="CB2066" s="1"/>
      <c r="CC2066" s="1"/>
      <c r="CD2066" s="1"/>
      <c r="CE2066" s="1"/>
      <c r="CF2066" s="1"/>
      <c r="CG2066" s="1"/>
      <c r="CH2066" s="1"/>
      <c r="CI2066" s="1"/>
      <c r="CJ2066" s="1"/>
      <c r="CK2066" s="1"/>
      <c r="CL2066" s="1"/>
      <c r="CM2066" s="1"/>
      <c r="CN2066" s="1"/>
      <c r="CO2066" s="1"/>
      <c r="CP2066" s="1"/>
      <c r="CQ2066" s="1"/>
      <c r="CR2066" s="1"/>
      <c r="CS2066" s="1"/>
      <c r="CT2066" s="1"/>
      <c r="CU2066" s="1"/>
      <c r="CV2066" s="1"/>
      <c r="CW2066" s="1"/>
      <c r="CX2066" s="1"/>
      <c r="CY2066" s="1"/>
    </row>
    <row r="2067" spans="1:103" hidden="1" x14ac:dyDescent="0.25">
      <c r="A2067" s="1"/>
      <c r="B2067" s="1"/>
      <c r="E2067" s="16" t="s">
        <v>86</v>
      </c>
      <c r="F2067" s="19" t="s">
        <v>87</v>
      </c>
      <c r="G2067" s="17">
        <f>'[1]პირველი საუნივ.'!D29</f>
        <v>1644000</v>
      </c>
      <c r="H2067" s="17">
        <f>'[1]პირველი საუნივ.'!E29</f>
        <v>0</v>
      </c>
      <c r="I2067" s="17">
        <f>'[1]პირველი საუნივ.'!F29</f>
        <v>0</v>
      </c>
      <c r="J2067" s="17">
        <f>'[1]პირველი საუნივ.'!G29</f>
        <v>1644000</v>
      </c>
      <c r="K2067" s="18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J2067" s="1"/>
      <c r="BK2067" s="1"/>
      <c r="BL2067" s="1"/>
      <c r="BM2067" s="1"/>
      <c r="BN2067" s="1"/>
      <c r="BO2067" s="1"/>
      <c r="BP2067" s="1"/>
      <c r="BQ2067" s="1"/>
      <c r="BR2067" s="1"/>
      <c r="BS2067" s="1"/>
      <c r="BT2067" s="1"/>
      <c r="BU2067" s="1"/>
      <c r="BV2067" s="1"/>
      <c r="BW2067" s="1"/>
      <c r="BX2067" s="1"/>
      <c r="BY2067" s="1"/>
      <c r="BZ2067" s="1"/>
      <c r="CA2067" s="1"/>
      <c r="CB2067" s="1"/>
      <c r="CC2067" s="1"/>
      <c r="CD2067" s="1"/>
      <c r="CE2067" s="1"/>
      <c r="CF2067" s="1"/>
      <c r="CG2067" s="1"/>
      <c r="CH2067" s="1"/>
      <c r="CI2067" s="1"/>
      <c r="CJ2067" s="1"/>
      <c r="CK2067" s="1"/>
      <c r="CL2067" s="1"/>
      <c r="CM2067" s="1"/>
      <c r="CN2067" s="1"/>
      <c r="CO2067" s="1"/>
      <c r="CP2067" s="1"/>
      <c r="CQ2067" s="1"/>
      <c r="CR2067" s="1"/>
      <c r="CS2067" s="1"/>
      <c r="CT2067" s="1"/>
      <c r="CU2067" s="1"/>
      <c r="CV2067" s="1"/>
      <c r="CW2067" s="1"/>
      <c r="CX2067" s="1"/>
      <c r="CY2067" s="1"/>
    </row>
    <row r="2068" spans="1:103" ht="45" hidden="1" x14ac:dyDescent="0.25">
      <c r="A2068" s="1"/>
      <c r="B2068" s="1"/>
      <c r="E2068" s="16" t="s">
        <v>88</v>
      </c>
      <c r="F2068" s="51" t="s">
        <v>89</v>
      </c>
      <c r="G2068" s="17">
        <f>'[1]პირველი საუნივ.'!D30</f>
        <v>60000</v>
      </c>
      <c r="H2068" s="17">
        <f>'[1]პირველი საუნივ.'!E30</f>
        <v>0</v>
      </c>
      <c r="I2068" s="17">
        <f>'[1]პირველი საუნივ.'!F30</f>
        <v>0</v>
      </c>
      <c r="J2068" s="17">
        <f>'[1]პირველი საუნივ.'!G30</f>
        <v>60000</v>
      </c>
      <c r="K2068" s="18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/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J2068" s="1"/>
      <c r="BK2068" s="1"/>
      <c r="BL2068" s="1"/>
      <c r="BM2068" s="1"/>
      <c r="BN2068" s="1"/>
      <c r="BO2068" s="1"/>
      <c r="BP2068" s="1"/>
      <c r="BQ2068" s="1"/>
      <c r="BR2068" s="1"/>
      <c r="BS2068" s="1"/>
      <c r="BT2068" s="1"/>
      <c r="BU2068" s="1"/>
      <c r="BV2068" s="1"/>
      <c r="BW2068" s="1"/>
      <c r="BX2068" s="1"/>
      <c r="BY2068" s="1"/>
      <c r="BZ2068" s="1"/>
      <c r="CA2068" s="1"/>
      <c r="CB2068" s="1"/>
      <c r="CC2068" s="1"/>
      <c r="CD2068" s="1"/>
      <c r="CE2068" s="1"/>
      <c r="CF2068" s="1"/>
      <c r="CG2068" s="1"/>
      <c r="CH2068" s="1"/>
      <c r="CI2068" s="1"/>
      <c r="CJ2068" s="1"/>
      <c r="CK2068" s="1"/>
      <c r="CL2068" s="1"/>
      <c r="CM2068" s="1"/>
      <c r="CN2068" s="1"/>
      <c r="CO2068" s="1"/>
      <c r="CP2068" s="1"/>
      <c r="CQ2068" s="1"/>
      <c r="CR2068" s="1"/>
      <c r="CS2068" s="1"/>
      <c r="CT2068" s="1"/>
      <c r="CU2068" s="1"/>
      <c r="CV2068" s="1"/>
      <c r="CW2068" s="1"/>
      <c r="CX2068" s="1"/>
      <c r="CY2068" s="1"/>
    </row>
    <row r="2069" spans="1:103" hidden="1" x14ac:dyDescent="0.25">
      <c r="A2069" s="1"/>
      <c r="B2069" s="1"/>
      <c r="E2069" s="16" t="s">
        <v>90</v>
      </c>
      <c r="F2069" s="51" t="s">
        <v>91</v>
      </c>
      <c r="G2069" s="17">
        <f>'[1]პირველი საუნივ.'!D31</f>
        <v>53000</v>
      </c>
      <c r="H2069" s="17">
        <f>'[1]პირველი საუნივ.'!E31</f>
        <v>0</v>
      </c>
      <c r="I2069" s="17">
        <f>'[1]პირველი საუნივ.'!F31</f>
        <v>0</v>
      </c>
      <c r="J2069" s="17">
        <f>'[1]პირველი საუნივ.'!G31</f>
        <v>53000</v>
      </c>
      <c r="K2069" s="18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J2069" s="1"/>
      <c r="BK2069" s="1"/>
      <c r="BL2069" s="1"/>
      <c r="BM2069" s="1"/>
      <c r="BN2069" s="1"/>
      <c r="BO2069" s="1"/>
      <c r="BP2069" s="1"/>
      <c r="BQ2069" s="1"/>
      <c r="BR2069" s="1"/>
      <c r="BS2069" s="1"/>
      <c r="BT2069" s="1"/>
      <c r="BU2069" s="1"/>
      <c r="BV2069" s="1"/>
      <c r="BW2069" s="1"/>
      <c r="BX2069" s="1"/>
      <c r="BY2069" s="1"/>
      <c r="BZ2069" s="1"/>
      <c r="CA2069" s="1"/>
      <c r="CB2069" s="1"/>
      <c r="CC2069" s="1"/>
      <c r="CD2069" s="1"/>
      <c r="CE2069" s="1"/>
      <c r="CF2069" s="1"/>
      <c r="CG2069" s="1"/>
      <c r="CH2069" s="1"/>
      <c r="CI2069" s="1"/>
      <c r="CJ2069" s="1"/>
      <c r="CK2069" s="1"/>
      <c r="CL2069" s="1"/>
      <c r="CM2069" s="1"/>
      <c r="CN2069" s="1"/>
      <c r="CO2069" s="1"/>
      <c r="CP2069" s="1"/>
      <c r="CQ2069" s="1"/>
      <c r="CR2069" s="1"/>
      <c r="CS2069" s="1"/>
      <c r="CT2069" s="1"/>
      <c r="CU2069" s="1"/>
      <c r="CV2069" s="1"/>
      <c r="CW2069" s="1"/>
      <c r="CX2069" s="1"/>
      <c r="CY2069" s="1"/>
    </row>
    <row r="2070" spans="1:103" ht="45" hidden="1" x14ac:dyDescent="0.25">
      <c r="A2070" s="1"/>
      <c r="B2070" s="1"/>
      <c r="E2070" s="16" t="s">
        <v>92</v>
      </c>
      <c r="F2070" s="51" t="s">
        <v>93</v>
      </c>
      <c r="G2070" s="17">
        <f>'[1]პირველი საუნივ.'!D32</f>
        <v>40000</v>
      </c>
      <c r="H2070" s="17">
        <f>'[1]პირველი საუნივ.'!E32</f>
        <v>0</v>
      </c>
      <c r="I2070" s="17">
        <f>'[1]პირველი საუნივ.'!F32</f>
        <v>0</v>
      </c>
      <c r="J2070" s="17">
        <f>'[1]პირველი საუნივ.'!G32</f>
        <v>40000</v>
      </c>
      <c r="K2070" s="18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J2070" s="1"/>
      <c r="BK2070" s="1"/>
      <c r="BL2070" s="1"/>
      <c r="BM2070" s="1"/>
      <c r="BN2070" s="1"/>
      <c r="BO2070" s="1"/>
      <c r="BP2070" s="1"/>
      <c r="BQ2070" s="1"/>
      <c r="BR2070" s="1"/>
      <c r="BS2070" s="1"/>
      <c r="BT2070" s="1"/>
      <c r="BU2070" s="1"/>
      <c r="BV2070" s="1"/>
      <c r="BW2070" s="1"/>
      <c r="BX2070" s="1"/>
      <c r="BY2070" s="1"/>
      <c r="BZ2070" s="1"/>
      <c r="CA2070" s="1"/>
      <c r="CB2070" s="1"/>
      <c r="CC2070" s="1"/>
      <c r="CD2070" s="1"/>
      <c r="CE2070" s="1"/>
      <c r="CF2070" s="1"/>
      <c r="CG2070" s="1"/>
      <c r="CH2070" s="1"/>
      <c r="CI2070" s="1"/>
      <c r="CJ2070" s="1"/>
      <c r="CK2070" s="1"/>
      <c r="CL2070" s="1"/>
      <c r="CM2070" s="1"/>
      <c r="CN2070" s="1"/>
      <c r="CO2070" s="1"/>
      <c r="CP2070" s="1"/>
      <c r="CQ2070" s="1"/>
      <c r="CR2070" s="1"/>
      <c r="CS2070" s="1"/>
      <c r="CT2070" s="1"/>
      <c r="CU2070" s="1"/>
      <c r="CV2070" s="1"/>
      <c r="CW2070" s="1"/>
      <c r="CX2070" s="1"/>
      <c r="CY2070" s="1"/>
    </row>
    <row r="2071" spans="1:103" ht="30" hidden="1" x14ac:dyDescent="0.25">
      <c r="A2071" s="1"/>
      <c r="B2071" s="1"/>
      <c r="E2071" s="16" t="s">
        <v>94</v>
      </c>
      <c r="F2071" s="19" t="s">
        <v>95</v>
      </c>
      <c r="G2071" s="17">
        <f>'[1]პირველი საუნივ.'!D33</f>
        <v>39000</v>
      </c>
      <c r="H2071" s="17">
        <f>'[1]პირველი საუნივ.'!E33</f>
        <v>0</v>
      </c>
      <c r="I2071" s="17">
        <f>'[1]პირველი საუნივ.'!F33</f>
        <v>0</v>
      </c>
      <c r="J2071" s="17">
        <f>'[1]პირველი საუნივ.'!G33</f>
        <v>39000</v>
      </c>
      <c r="K2071" s="18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  <c r="AT2071" s="1"/>
      <c r="AU2071" s="1"/>
      <c r="AV2071" s="1"/>
      <c r="AW2071" s="1"/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  <c r="BJ2071" s="1"/>
      <c r="BK2071" s="1"/>
      <c r="BL2071" s="1"/>
      <c r="BM2071" s="1"/>
      <c r="BN2071" s="1"/>
      <c r="BO2071" s="1"/>
      <c r="BP2071" s="1"/>
      <c r="BQ2071" s="1"/>
      <c r="BR2071" s="1"/>
      <c r="BS2071" s="1"/>
      <c r="BT2071" s="1"/>
      <c r="BU2071" s="1"/>
      <c r="BV2071" s="1"/>
      <c r="BW2071" s="1"/>
      <c r="BX2071" s="1"/>
      <c r="BY2071" s="1"/>
      <c r="BZ2071" s="1"/>
      <c r="CA2071" s="1"/>
      <c r="CB2071" s="1"/>
      <c r="CC2071" s="1"/>
      <c r="CD2071" s="1"/>
      <c r="CE2071" s="1"/>
      <c r="CF2071" s="1"/>
      <c r="CG2071" s="1"/>
      <c r="CH2071" s="1"/>
      <c r="CI2071" s="1"/>
      <c r="CJ2071" s="1"/>
      <c r="CK2071" s="1"/>
      <c r="CL2071" s="1"/>
      <c r="CM2071" s="1"/>
      <c r="CN2071" s="1"/>
      <c r="CO2071" s="1"/>
      <c r="CP2071" s="1"/>
      <c r="CQ2071" s="1"/>
      <c r="CR2071" s="1"/>
      <c r="CS2071" s="1"/>
      <c r="CT2071" s="1"/>
      <c r="CU2071" s="1"/>
      <c r="CV2071" s="1"/>
      <c r="CW2071" s="1"/>
      <c r="CX2071" s="1"/>
      <c r="CY2071" s="1"/>
    </row>
    <row r="2072" spans="1:103" hidden="1" x14ac:dyDescent="0.25">
      <c r="A2072" s="1"/>
      <c r="B2072" s="1"/>
      <c r="E2072" s="16" t="s">
        <v>96</v>
      </c>
      <c r="F2072" s="51" t="s">
        <v>97</v>
      </c>
      <c r="G2072" s="17">
        <f>'[1]პირველი საუნივ.'!D34</f>
        <v>0</v>
      </c>
      <c r="H2072" s="17">
        <f>'[1]პირველი საუნივ.'!E34</f>
        <v>0</v>
      </c>
      <c r="I2072" s="17">
        <f>'[1]პირველი საუნივ.'!F34</f>
        <v>0</v>
      </c>
      <c r="J2072" s="17">
        <f>'[1]პირველი საუნივ.'!G34</f>
        <v>0</v>
      </c>
      <c r="K2072" s="18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  <c r="BJ2072" s="1"/>
      <c r="BK2072" s="1"/>
      <c r="BL2072" s="1"/>
      <c r="BM2072" s="1"/>
      <c r="BN2072" s="1"/>
      <c r="BO2072" s="1"/>
      <c r="BP2072" s="1"/>
      <c r="BQ2072" s="1"/>
      <c r="BR2072" s="1"/>
      <c r="BS2072" s="1"/>
      <c r="BT2072" s="1"/>
      <c r="BU2072" s="1"/>
      <c r="BV2072" s="1"/>
      <c r="BW2072" s="1"/>
      <c r="BX2072" s="1"/>
      <c r="BY2072" s="1"/>
      <c r="BZ2072" s="1"/>
      <c r="CA2072" s="1"/>
      <c r="CB2072" s="1"/>
      <c r="CC2072" s="1"/>
      <c r="CD2072" s="1"/>
      <c r="CE2072" s="1"/>
      <c r="CF2072" s="1"/>
      <c r="CG2072" s="1"/>
      <c r="CH2072" s="1"/>
      <c r="CI2072" s="1"/>
      <c r="CJ2072" s="1"/>
      <c r="CK2072" s="1"/>
      <c r="CL2072" s="1"/>
      <c r="CM2072" s="1"/>
      <c r="CN2072" s="1"/>
      <c r="CO2072" s="1"/>
      <c r="CP2072" s="1"/>
      <c r="CQ2072" s="1"/>
      <c r="CR2072" s="1"/>
      <c r="CS2072" s="1"/>
      <c r="CT2072" s="1"/>
      <c r="CU2072" s="1"/>
      <c r="CV2072" s="1"/>
      <c r="CW2072" s="1"/>
      <c r="CX2072" s="1"/>
      <c r="CY2072" s="1"/>
    </row>
    <row r="2073" spans="1:103" hidden="1" x14ac:dyDescent="0.25">
      <c r="A2073" s="1"/>
      <c r="B2073" s="1"/>
      <c r="E2073" s="16" t="s">
        <v>98</v>
      </c>
      <c r="F2073" s="51" t="s">
        <v>99</v>
      </c>
      <c r="G2073" s="17">
        <f>'[1]პირველი საუნივ.'!D35</f>
        <v>0</v>
      </c>
      <c r="H2073" s="17">
        <f>'[1]პირველი საუნივ.'!E35</f>
        <v>0</v>
      </c>
      <c r="I2073" s="17">
        <f>'[1]პირველი საუნივ.'!F35</f>
        <v>0</v>
      </c>
      <c r="J2073" s="17">
        <f>'[1]პირველი საუნივ.'!G35</f>
        <v>0</v>
      </c>
      <c r="K2073" s="18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  <c r="BJ2073" s="1"/>
      <c r="BK2073" s="1"/>
      <c r="BL2073" s="1"/>
      <c r="BM2073" s="1"/>
      <c r="BN2073" s="1"/>
      <c r="BO2073" s="1"/>
      <c r="BP2073" s="1"/>
      <c r="BQ2073" s="1"/>
      <c r="BR2073" s="1"/>
      <c r="BS2073" s="1"/>
      <c r="BT2073" s="1"/>
      <c r="BU2073" s="1"/>
      <c r="BV2073" s="1"/>
      <c r="BW2073" s="1"/>
      <c r="BX2073" s="1"/>
      <c r="BY2073" s="1"/>
      <c r="BZ2073" s="1"/>
      <c r="CA2073" s="1"/>
      <c r="CB2073" s="1"/>
      <c r="CC2073" s="1"/>
      <c r="CD2073" s="1"/>
      <c r="CE2073" s="1"/>
      <c r="CF2073" s="1"/>
      <c r="CG2073" s="1"/>
      <c r="CH2073" s="1"/>
      <c r="CI2073" s="1"/>
      <c r="CJ2073" s="1"/>
      <c r="CK2073" s="1"/>
      <c r="CL2073" s="1"/>
      <c r="CM2073" s="1"/>
      <c r="CN2073" s="1"/>
      <c r="CO2073" s="1"/>
      <c r="CP2073" s="1"/>
      <c r="CQ2073" s="1"/>
      <c r="CR2073" s="1"/>
      <c r="CS2073" s="1"/>
      <c r="CT2073" s="1"/>
      <c r="CU2073" s="1"/>
      <c r="CV2073" s="1"/>
      <c r="CW2073" s="1"/>
      <c r="CX2073" s="1"/>
      <c r="CY2073" s="1"/>
    </row>
    <row r="2074" spans="1:103" hidden="1" x14ac:dyDescent="0.25">
      <c r="A2074" s="1"/>
      <c r="B2074" s="1"/>
      <c r="E2074" s="16" t="s">
        <v>100</v>
      </c>
      <c r="F2074" s="51" t="s">
        <v>101</v>
      </c>
      <c r="G2074" s="17">
        <f>'[1]პირველი საუნივ.'!D36</f>
        <v>0</v>
      </c>
      <c r="H2074" s="17">
        <f>'[1]პირველი საუნივ.'!E36</f>
        <v>0</v>
      </c>
      <c r="I2074" s="17">
        <f>'[1]პირველი საუნივ.'!F36</f>
        <v>0</v>
      </c>
      <c r="J2074" s="17">
        <f>'[1]პირველი საუნივ.'!G36</f>
        <v>0</v>
      </c>
      <c r="K2074" s="18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J2074" s="1"/>
      <c r="BK2074" s="1"/>
      <c r="BL2074" s="1"/>
      <c r="BM2074" s="1"/>
      <c r="BN2074" s="1"/>
      <c r="BO2074" s="1"/>
      <c r="BP2074" s="1"/>
      <c r="BQ2074" s="1"/>
      <c r="BR2074" s="1"/>
      <c r="BS2074" s="1"/>
      <c r="BT2074" s="1"/>
      <c r="BU2074" s="1"/>
      <c r="BV2074" s="1"/>
      <c r="BW2074" s="1"/>
      <c r="BX2074" s="1"/>
      <c r="BY2074" s="1"/>
      <c r="BZ2074" s="1"/>
      <c r="CA2074" s="1"/>
      <c r="CB2074" s="1"/>
      <c r="CC2074" s="1"/>
      <c r="CD2074" s="1"/>
      <c r="CE2074" s="1"/>
      <c r="CF2074" s="1"/>
      <c r="CG2074" s="1"/>
      <c r="CH2074" s="1"/>
      <c r="CI2074" s="1"/>
      <c r="CJ2074" s="1"/>
      <c r="CK2074" s="1"/>
      <c r="CL2074" s="1"/>
      <c r="CM2074" s="1"/>
      <c r="CN2074" s="1"/>
      <c r="CO2074" s="1"/>
      <c r="CP2074" s="1"/>
      <c r="CQ2074" s="1"/>
      <c r="CR2074" s="1"/>
      <c r="CS2074" s="1"/>
      <c r="CT2074" s="1"/>
      <c r="CU2074" s="1"/>
      <c r="CV2074" s="1"/>
      <c r="CW2074" s="1"/>
      <c r="CX2074" s="1"/>
      <c r="CY2074" s="1"/>
    </row>
    <row r="2075" spans="1:103" hidden="1" x14ac:dyDescent="0.25">
      <c r="A2075" s="1"/>
      <c r="B2075" s="1"/>
      <c r="E2075" s="16" t="s">
        <v>102</v>
      </c>
      <c r="F2075" s="51" t="s">
        <v>103</v>
      </c>
      <c r="G2075" s="17">
        <f>'[1]პირველი საუნივ.'!D37</f>
        <v>0</v>
      </c>
      <c r="H2075" s="17">
        <f>'[1]პირველი საუნივ.'!E37</f>
        <v>0</v>
      </c>
      <c r="I2075" s="17">
        <f>'[1]პირველი საუნივ.'!F37</f>
        <v>0</v>
      </c>
      <c r="J2075" s="17">
        <f>'[1]პირველი საუნივ.'!G37</f>
        <v>0</v>
      </c>
      <c r="K2075" s="18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  <c r="BM2075" s="1"/>
      <c r="BN2075" s="1"/>
      <c r="BO2075" s="1"/>
      <c r="BP2075" s="1"/>
      <c r="BQ2075" s="1"/>
      <c r="BR2075" s="1"/>
      <c r="BS2075" s="1"/>
      <c r="BT2075" s="1"/>
      <c r="BU2075" s="1"/>
      <c r="BV2075" s="1"/>
      <c r="BW2075" s="1"/>
      <c r="BX2075" s="1"/>
      <c r="BY2075" s="1"/>
      <c r="BZ2075" s="1"/>
      <c r="CA2075" s="1"/>
      <c r="CB2075" s="1"/>
      <c r="CC2075" s="1"/>
      <c r="CD2075" s="1"/>
      <c r="CE2075" s="1"/>
      <c r="CF2075" s="1"/>
      <c r="CG2075" s="1"/>
      <c r="CH2075" s="1"/>
      <c r="CI2075" s="1"/>
      <c r="CJ2075" s="1"/>
      <c r="CK2075" s="1"/>
      <c r="CL2075" s="1"/>
      <c r="CM2075" s="1"/>
      <c r="CN2075" s="1"/>
      <c r="CO2075" s="1"/>
      <c r="CP2075" s="1"/>
      <c r="CQ2075" s="1"/>
      <c r="CR2075" s="1"/>
      <c r="CS2075" s="1"/>
      <c r="CT2075" s="1"/>
      <c r="CU2075" s="1"/>
      <c r="CV2075" s="1"/>
      <c r="CW2075" s="1"/>
      <c r="CX2075" s="1"/>
      <c r="CY2075" s="1"/>
    </row>
    <row r="2076" spans="1:103" hidden="1" x14ac:dyDescent="0.25">
      <c r="A2076" s="1"/>
      <c r="B2076" s="1"/>
      <c r="E2076" s="16" t="s">
        <v>104</v>
      </c>
      <c r="F2076" s="51" t="s">
        <v>105</v>
      </c>
      <c r="G2076" s="17">
        <f>'[1]პირველი საუნივ.'!D38</f>
        <v>15000</v>
      </c>
      <c r="H2076" s="17">
        <f>'[1]პირველი საუნივ.'!E38</f>
        <v>0</v>
      </c>
      <c r="I2076" s="17">
        <f>'[1]პირველი საუნივ.'!F38</f>
        <v>0</v>
      </c>
      <c r="J2076" s="17">
        <f>'[1]პირველი საუნივ.'!G38</f>
        <v>15000</v>
      </c>
      <c r="K2076" s="18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  <c r="BM2076" s="1"/>
      <c r="BN2076" s="1"/>
      <c r="BO2076" s="1"/>
      <c r="BP2076" s="1"/>
      <c r="BQ2076" s="1"/>
      <c r="BR2076" s="1"/>
      <c r="BS2076" s="1"/>
      <c r="BT2076" s="1"/>
      <c r="BU2076" s="1"/>
      <c r="BV2076" s="1"/>
      <c r="BW2076" s="1"/>
      <c r="BX2076" s="1"/>
      <c r="BY2076" s="1"/>
      <c r="BZ2076" s="1"/>
      <c r="CA2076" s="1"/>
      <c r="CB2076" s="1"/>
      <c r="CC2076" s="1"/>
      <c r="CD2076" s="1"/>
      <c r="CE2076" s="1"/>
      <c r="CF2076" s="1"/>
      <c r="CG2076" s="1"/>
      <c r="CH2076" s="1"/>
      <c r="CI2076" s="1"/>
      <c r="CJ2076" s="1"/>
      <c r="CK2076" s="1"/>
      <c r="CL2076" s="1"/>
      <c r="CM2076" s="1"/>
      <c r="CN2076" s="1"/>
      <c r="CO2076" s="1"/>
      <c r="CP2076" s="1"/>
      <c r="CQ2076" s="1"/>
      <c r="CR2076" s="1"/>
      <c r="CS2076" s="1"/>
      <c r="CT2076" s="1"/>
      <c r="CU2076" s="1"/>
      <c r="CV2076" s="1"/>
      <c r="CW2076" s="1"/>
      <c r="CX2076" s="1"/>
      <c r="CY2076" s="1"/>
    </row>
    <row r="2077" spans="1:103" hidden="1" x14ac:dyDescent="0.25">
      <c r="A2077" s="1"/>
      <c r="B2077" s="1"/>
      <c r="E2077" s="16" t="s">
        <v>106</v>
      </c>
      <c r="F2077" s="51" t="s">
        <v>107</v>
      </c>
      <c r="G2077" s="17">
        <f>'[1]პირველი საუნივ.'!D39</f>
        <v>0</v>
      </c>
      <c r="H2077" s="17">
        <f>'[1]პირველი საუნივ.'!E39</f>
        <v>0</v>
      </c>
      <c r="I2077" s="17">
        <f>'[1]პირველი საუნივ.'!F39</f>
        <v>0</v>
      </c>
      <c r="J2077" s="17">
        <f>'[1]პირველი საუნივ.'!G39</f>
        <v>0</v>
      </c>
      <c r="K2077" s="18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  <c r="BM2077" s="1"/>
      <c r="BN2077" s="1"/>
      <c r="BO2077" s="1"/>
      <c r="BP2077" s="1"/>
      <c r="BQ2077" s="1"/>
      <c r="BR2077" s="1"/>
      <c r="BS2077" s="1"/>
      <c r="BT2077" s="1"/>
      <c r="BU2077" s="1"/>
      <c r="BV2077" s="1"/>
      <c r="BW2077" s="1"/>
      <c r="BX2077" s="1"/>
      <c r="BY2077" s="1"/>
      <c r="BZ2077" s="1"/>
      <c r="CA2077" s="1"/>
      <c r="CB2077" s="1"/>
      <c r="CC2077" s="1"/>
      <c r="CD2077" s="1"/>
      <c r="CE2077" s="1"/>
      <c r="CF2077" s="1"/>
      <c r="CG2077" s="1"/>
      <c r="CH2077" s="1"/>
      <c r="CI2077" s="1"/>
      <c r="CJ2077" s="1"/>
      <c r="CK2077" s="1"/>
      <c r="CL2077" s="1"/>
      <c r="CM2077" s="1"/>
      <c r="CN2077" s="1"/>
      <c r="CO2077" s="1"/>
      <c r="CP2077" s="1"/>
      <c r="CQ2077" s="1"/>
      <c r="CR2077" s="1"/>
      <c r="CS2077" s="1"/>
      <c r="CT2077" s="1"/>
      <c r="CU2077" s="1"/>
      <c r="CV2077" s="1"/>
      <c r="CW2077" s="1"/>
      <c r="CX2077" s="1"/>
      <c r="CY2077" s="1"/>
    </row>
    <row r="2078" spans="1:103" hidden="1" x14ac:dyDescent="0.25">
      <c r="A2078" s="1"/>
      <c r="B2078" s="1"/>
      <c r="E2078" s="16" t="s">
        <v>108</v>
      </c>
      <c r="F2078" s="51" t="s">
        <v>109</v>
      </c>
      <c r="G2078" s="17">
        <f>'[1]პირველი საუნივ.'!D40</f>
        <v>0</v>
      </c>
      <c r="H2078" s="17">
        <f>'[1]პირველი საუნივ.'!E40</f>
        <v>0</v>
      </c>
      <c r="I2078" s="17">
        <f>'[1]პირველი საუნივ.'!F40</f>
        <v>0</v>
      </c>
      <c r="J2078" s="17">
        <f>'[1]პირველი საუნივ.'!G40</f>
        <v>0</v>
      </c>
      <c r="K2078" s="18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J2078" s="1"/>
      <c r="BK2078" s="1"/>
      <c r="BL2078" s="1"/>
      <c r="BM2078" s="1"/>
      <c r="BN2078" s="1"/>
      <c r="BO2078" s="1"/>
      <c r="BP2078" s="1"/>
      <c r="BQ2078" s="1"/>
      <c r="BR2078" s="1"/>
      <c r="BS2078" s="1"/>
      <c r="BT2078" s="1"/>
      <c r="BU2078" s="1"/>
      <c r="BV2078" s="1"/>
      <c r="BW2078" s="1"/>
      <c r="BX2078" s="1"/>
      <c r="BY2078" s="1"/>
      <c r="BZ2078" s="1"/>
      <c r="CA2078" s="1"/>
      <c r="CB2078" s="1"/>
      <c r="CC2078" s="1"/>
      <c r="CD2078" s="1"/>
      <c r="CE2078" s="1"/>
      <c r="CF2078" s="1"/>
      <c r="CG2078" s="1"/>
      <c r="CH2078" s="1"/>
      <c r="CI2078" s="1"/>
      <c r="CJ2078" s="1"/>
      <c r="CK2078" s="1"/>
      <c r="CL2078" s="1"/>
      <c r="CM2078" s="1"/>
      <c r="CN2078" s="1"/>
      <c r="CO2078" s="1"/>
      <c r="CP2078" s="1"/>
      <c r="CQ2078" s="1"/>
      <c r="CR2078" s="1"/>
      <c r="CS2078" s="1"/>
      <c r="CT2078" s="1"/>
      <c r="CU2078" s="1"/>
      <c r="CV2078" s="1"/>
      <c r="CW2078" s="1"/>
      <c r="CX2078" s="1"/>
      <c r="CY2078" s="1"/>
    </row>
    <row r="2079" spans="1:103" hidden="1" x14ac:dyDescent="0.25">
      <c r="A2079" s="1"/>
      <c r="B2079" s="1"/>
      <c r="E2079" s="16" t="s">
        <v>110</v>
      </c>
      <c r="F2079" s="51" t="s">
        <v>111</v>
      </c>
      <c r="G2079" s="17">
        <f>'[1]პირველი საუნივ.'!D41</f>
        <v>0</v>
      </c>
      <c r="H2079" s="17">
        <f>'[1]პირველი საუნივ.'!E41</f>
        <v>0</v>
      </c>
      <c r="I2079" s="17">
        <f>'[1]პირველი საუნივ.'!F41</f>
        <v>0</v>
      </c>
      <c r="J2079" s="17">
        <f>'[1]პირველი საუნივ.'!G41</f>
        <v>0</v>
      </c>
      <c r="K2079" s="18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J2079" s="1"/>
      <c r="BK2079" s="1"/>
      <c r="BL2079" s="1"/>
      <c r="BM2079" s="1"/>
      <c r="BN2079" s="1"/>
      <c r="BO2079" s="1"/>
      <c r="BP2079" s="1"/>
      <c r="BQ2079" s="1"/>
      <c r="BR2079" s="1"/>
      <c r="BS2079" s="1"/>
      <c r="BT2079" s="1"/>
      <c r="BU2079" s="1"/>
      <c r="BV2079" s="1"/>
      <c r="BW2079" s="1"/>
      <c r="BX2079" s="1"/>
      <c r="BY2079" s="1"/>
      <c r="BZ2079" s="1"/>
      <c r="CA2079" s="1"/>
      <c r="CB2079" s="1"/>
      <c r="CC2079" s="1"/>
      <c r="CD2079" s="1"/>
      <c r="CE2079" s="1"/>
      <c r="CF2079" s="1"/>
      <c r="CG2079" s="1"/>
      <c r="CH2079" s="1"/>
      <c r="CI2079" s="1"/>
      <c r="CJ2079" s="1"/>
      <c r="CK2079" s="1"/>
      <c r="CL2079" s="1"/>
      <c r="CM2079" s="1"/>
      <c r="CN2079" s="1"/>
      <c r="CO2079" s="1"/>
      <c r="CP2079" s="1"/>
      <c r="CQ2079" s="1"/>
      <c r="CR2079" s="1"/>
      <c r="CS2079" s="1"/>
      <c r="CT2079" s="1"/>
      <c r="CU2079" s="1"/>
      <c r="CV2079" s="1"/>
      <c r="CW2079" s="1"/>
      <c r="CX2079" s="1"/>
      <c r="CY2079" s="1"/>
    </row>
    <row r="2080" spans="1:103" hidden="1" x14ac:dyDescent="0.25">
      <c r="A2080" s="1"/>
      <c r="B2080" s="1"/>
      <c r="E2080" s="16" t="s">
        <v>112</v>
      </c>
      <c r="F2080" s="54" t="s">
        <v>113</v>
      </c>
      <c r="G2080" s="17">
        <f>'[1]პირველი საუნივ.'!D42</f>
        <v>0</v>
      </c>
      <c r="H2080" s="17">
        <f>'[1]პირველი საუნივ.'!E42</f>
        <v>0</v>
      </c>
      <c r="I2080" s="17">
        <f>'[1]პირველი საუნივ.'!F42</f>
        <v>0</v>
      </c>
      <c r="J2080" s="17">
        <f>'[1]პირველი საუნივ.'!G42</f>
        <v>0</v>
      </c>
      <c r="K2080" s="18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J2080" s="1"/>
      <c r="BK2080" s="1"/>
      <c r="BL2080" s="1"/>
      <c r="BM2080" s="1"/>
      <c r="BN2080" s="1"/>
      <c r="BO2080" s="1"/>
      <c r="BP2080" s="1"/>
      <c r="BQ2080" s="1"/>
      <c r="BR2080" s="1"/>
      <c r="BS2080" s="1"/>
      <c r="BT2080" s="1"/>
      <c r="BU2080" s="1"/>
      <c r="BV2080" s="1"/>
      <c r="BW2080" s="1"/>
      <c r="BX2080" s="1"/>
      <c r="BY2080" s="1"/>
      <c r="BZ2080" s="1"/>
      <c r="CA2080" s="1"/>
      <c r="CB2080" s="1"/>
      <c r="CC2080" s="1"/>
      <c r="CD2080" s="1"/>
      <c r="CE2080" s="1"/>
      <c r="CF2080" s="1"/>
      <c r="CG2080" s="1"/>
      <c r="CH2080" s="1"/>
      <c r="CI2080" s="1"/>
      <c r="CJ2080" s="1"/>
      <c r="CK2080" s="1"/>
      <c r="CL2080" s="1"/>
      <c r="CM2080" s="1"/>
      <c r="CN2080" s="1"/>
      <c r="CO2080" s="1"/>
      <c r="CP2080" s="1"/>
      <c r="CQ2080" s="1"/>
      <c r="CR2080" s="1"/>
      <c r="CS2080" s="1"/>
      <c r="CT2080" s="1"/>
      <c r="CU2080" s="1"/>
      <c r="CV2080" s="1"/>
      <c r="CW2080" s="1"/>
      <c r="CX2080" s="1"/>
      <c r="CY2080" s="1"/>
    </row>
    <row r="2081" spans="1:103" hidden="1" x14ac:dyDescent="0.25">
      <c r="A2081" s="1"/>
      <c r="B2081" s="1"/>
      <c r="E2081" s="16" t="s">
        <v>114</v>
      </c>
      <c r="F2081" s="51" t="s">
        <v>115</v>
      </c>
      <c r="G2081" s="17">
        <f>'[1]პირველი საუნივ.'!D43</f>
        <v>0</v>
      </c>
      <c r="H2081" s="17">
        <f>'[1]პირველი საუნივ.'!E43</f>
        <v>0</v>
      </c>
      <c r="I2081" s="17">
        <f>'[1]პირველი საუნივ.'!F43</f>
        <v>0</v>
      </c>
      <c r="J2081" s="17">
        <f>'[1]პირველი საუნივ.'!G43</f>
        <v>0</v>
      </c>
      <c r="K2081" s="18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J2081" s="1"/>
      <c r="BK2081" s="1"/>
      <c r="BL2081" s="1"/>
      <c r="BM2081" s="1"/>
      <c r="BN2081" s="1"/>
      <c r="BO2081" s="1"/>
      <c r="BP2081" s="1"/>
      <c r="BQ2081" s="1"/>
      <c r="BR2081" s="1"/>
      <c r="BS2081" s="1"/>
      <c r="BT2081" s="1"/>
      <c r="BU2081" s="1"/>
      <c r="BV2081" s="1"/>
      <c r="BW2081" s="1"/>
      <c r="BX2081" s="1"/>
      <c r="BY2081" s="1"/>
      <c r="BZ2081" s="1"/>
      <c r="CA2081" s="1"/>
      <c r="CB2081" s="1"/>
      <c r="CC2081" s="1"/>
      <c r="CD2081" s="1"/>
      <c r="CE2081" s="1"/>
      <c r="CF2081" s="1"/>
      <c r="CG2081" s="1"/>
      <c r="CH2081" s="1"/>
      <c r="CI2081" s="1"/>
      <c r="CJ2081" s="1"/>
      <c r="CK2081" s="1"/>
      <c r="CL2081" s="1"/>
      <c r="CM2081" s="1"/>
      <c r="CN2081" s="1"/>
      <c r="CO2081" s="1"/>
      <c r="CP2081" s="1"/>
      <c r="CQ2081" s="1"/>
      <c r="CR2081" s="1"/>
      <c r="CS2081" s="1"/>
      <c r="CT2081" s="1"/>
      <c r="CU2081" s="1"/>
      <c r="CV2081" s="1"/>
      <c r="CW2081" s="1"/>
      <c r="CX2081" s="1"/>
      <c r="CY2081" s="1"/>
    </row>
    <row r="2082" spans="1:103" ht="30" hidden="1" x14ac:dyDescent="0.25">
      <c r="A2082" s="1"/>
      <c r="B2082" s="1"/>
      <c r="E2082" s="16" t="s">
        <v>116</v>
      </c>
      <c r="F2082" s="51" t="s">
        <v>117</v>
      </c>
      <c r="G2082" s="17">
        <f>'[1]პირველი საუნივ.'!D44</f>
        <v>24000</v>
      </c>
      <c r="H2082" s="17">
        <f>'[1]პირველი საუნივ.'!E44</f>
        <v>0</v>
      </c>
      <c r="I2082" s="17">
        <f>'[1]პირველი საუნივ.'!F44</f>
        <v>0</v>
      </c>
      <c r="J2082" s="17">
        <f>'[1]პირველი საუნივ.'!G44</f>
        <v>24000</v>
      </c>
      <c r="K2082" s="18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  <c r="BM2082" s="1"/>
      <c r="BN2082" s="1"/>
      <c r="BO2082" s="1"/>
      <c r="BP2082" s="1"/>
      <c r="BQ2082" s="1"/>
      <c r="BR2082" s="1"/>
      <c r="BS2082" s="1"/>
      <c r="BT2082" s="1"/>
      <c r="BU2082" s="1"/>
      <c r="BV2082" s="1"/>
      <c r="BW2082" s="1"/>
      <c r="BX2082" s="1"/>
      <c r="BY2082" s="1"/>
      <c r="BZ2082" s="1"/>
      <c r="CA2082" s="1"/>
      <c r="CB2082" s="1"/>
      <c r="CC2082" s="1"/>
      <c r="CD2082" s="1"/>
      <c r="CE2082" s="1"/>
      <c r="CF2082" s="1"/>
      <c r="CG2082" s="1"/>
      <c r="CH2082" s="1"/>
      <c r="CI2082" s="1"/>
      <c r="CJ2082" s="1"/>
      <c r="CK2082" s="1"/>
      <c r="CL2082" s="1"/>
      <c r="CM2082" s="1"/>
      <c r="CN2082" s="1"/>
      <c r="CO2082" s="1"/>
      <c r="CP2082" s="1"/>
      <c r="CQ2082" s="1"/>
      <c r="CR2082" s="1"/>
      <c r="CS2082" s="1"/>
      <c r="CT2082" s="1"/>
      <c r="CU2082" s="1"/>
      <c r="CV2082" s="1"/>
      <c r="CW2082" s="1"/>
      <c r="CX2082" s="1"/>
      <c r="CY2082" s="1"/>
    </row>
    <row r="2083" spans="1:103" hidden="1" x14ac:dyDescent="0.25">
      <c r="A2083" s="1"/>
      <c r="B2083" s="1"/>
      <c r="E2083" s="16" t="s">
        <v>118</v>
      </c>
      <c r="F2083" s="19" t="s">
        <v>119</v>
      </c>
      <c r="G2083" s="17">
        <f>'[1]პირველი საუნივ.'!D45</f>
        <v>45000</v>
      </c>
      <c r="H2083" s="17">
        <f>'[1]პირველი საუნივ.'!E45</f>
        <v>0</v>
      </c>
      <c r="I2083" s="17">
        <f>'[1]პირველი საუნივ.'!F45</f>
        <v>0</v>
      </c>
      <c r="J2083" s="17">
        <f>'[1]პირველი საუნივ.'!G45</f>
        <v>45000</v>
      </c>
      <c r="K2083" s="18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J2083" s="1"/>
      <c r="BK2083" s="1"/>
      <c r="BL2083" s="1"/>
      <c r="BM2083" s="1"/>
      <c r="BN2083" s="1"/>
      <c r="BO2083" s="1"/>
      <c r="BP2083" s="1"/>
      <c r="BQ2083" s="1"/>
      <c r="BR2083" s="1"/>
      <c r="BS2083" s="1"/>
      <c r="BT2083" s="1"/>
      <c r="BU2083" s="1"/>
      <c r="BV2083" s="1"/>
      <c r="BW2083" s="1"/>
      <c r="BX2083" s="1"/>
      <c r="BY2083" s="1"/>
      <c r="BZ2083" s="1"/>
      <c r="CA2083" s="1"/>
      <c r="CB2083" s="1"/>
      <c r="CC2083" s="1"/>
      <c r="CD2083" s="1"/>
      <c r="CE2083" s="1"/>
      <c r="CF2083" s="1"/>
      <c r="CG2083" s="1"/>
      <c r="CH2083" s="1"/>
      <c r="CI2083" s="1"/>
      <c r="CJ2083" s="1"/>
      <c r="CK2083" s="1"/>
      <c r="CL2083" s="1"/>
      <c r="CM2083" s="1"/>
      <c r="CN2083" s="1"/>
      <c r="CO2083" s="1"/>
      <c r="CP2083" s="1"/>
      <c r="CQ2083" s="1"/>
      <c r="CR2083" s="1"/>
      <c r="CS2083" s="1"/>
      <c r="CT2083" s="1"/>
      <c r="CU2083" s="1"/>
      <c r="CV2083" s="1"/>
      <c r="CW2083" s="1"/>
      <c r="CX2083" s="1"/>
      <c r="CY2083" s="1"/>
    </row>
    <row r="2084" spans="1:103" hidden="1" x14ac:dyDescent="0.25">
      <c r="A2084" s="1"/>
      <c r="B2084" s="1"/>
      <c r="E2084" s="16" t="s">
        <v>120</v>
      </c>
      <c r="F2084" s="51" t="s">
        <v>121</v>
      </c>
      <c r="G2084" s="17">
        <f>'[1]პირველი საუნივ.'!D46</f>
        <v>5000</v>
      </c>
      <c r="H2084" s="17">
        <f>'[1]პირველი საუნივ.'!E46</f>
        <v>0</v>
      </c>
      <c r="I2084" s="17">
        <f>'[1]პირველი საუნივ.'!F46</f>
        <v>0</v>
      </c>
      <c r="J2084" s="17">
        <f>'[1]პირველი საუნივ.'!G46</f>
        <v>5000</v>
      </c>
      <c r="K2084" s="18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J2084" s="1"/>
      <c r="BK2084" s="1"/>
      <c r="BL2084" s="1"/>
      <c r="BM2084" s="1"/>
      <c r="BN2084" s="1"/>
      <c r="BO2084" s="1"/>
      <c r="BP2084" s="1"/>
      <c r="BQ2084" s="1"/>
      <c r="BR2084" s="1"/>
      <c r="BS2084" s="1"/>
      <c r="BT2084" s="1"/>
      <c r="BU2084" s="1"/>
      <c r="BV2084" s="1"/>
      <c r="BW2084" s="1"/>
      <c r="BX2084" s="1"/>
      <c r="BY2084" s="1"/>
      <c r="BZ2084" s="1"/>
      <c r="CA2084" s="1"/>
      <c r="CB2084" s="1"/>
      <c r="CC2084" s="1"/>
      <c r="CD2084" s="1"/>
      <c r="CE2084" s="1"/>
      <c r="CF2084" s="1"/>
      <c r="CG2084" s="1"/>
      <c r="CH2084" s="1"/>
      <c r="CI2084" s="1"/>
      <c r="CJ2084" s="1"/>
      <c r="CK2084" s="1"/>
      <c r="CL2084" s="1"/>
      <c r="CM2084" s="1"/>
      <c r="CN2084" s="1"/>
      <c r="CO2084" s="1"/>
      <c r="CP2084" s="1"/>
      <c r="CQ2084" s="1"/>
      <c r="CR2084" s="1"/>
      <c r="CS2084" s="1"/>
      <c r="CT2084" s="1"/>
      <c r="CU2084" s="1"/>
      <c r="CV2084" s="1"/>
      <c r="CW2084" s="1"/>
      <c r="CX2084" s="1"/>
      <c r="CY2084" s="1"/>
    </row>
    <row r="2085" spans="1:103" hidden="1" x14ac:dyDescent="0.25">
      <c r="A2085" s="1"/>
      <c r="B2085" s="1"/>
      <c r="E2085" s="16" t="s">
        <v>122</v>
      </c>
      <c r="F2085" s="51" t="s">
        <v>123</v>
      </c>
      <c r="G2085" s="17">
        <f>'[1]პირველი საუნივ.'!D47</f>
        <v>0</v>
      </c>
      <c r="H2085" s="17">
        <f>'[1]პირველი საუნივ.'!E47</f>
        <v>0</v>
      </c>
      <c r="I2085" s="17">
        <f>'[1]პირველი საუნივ.'!F47</f>
        <v>0</v>
      </c>
      <c r="J2085" s="17">
        <f>'[1]პირველი საუნივ.'!G47</f>
        <v>0</v>
      </c>
      <c r="K2085" s="18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  <c r="BM2085" s="1"/>
      <c r="BN2085" s="1"/>
      <c r="BO2085" s="1"/>
      <c r="BP2085" s="1"/>
      <c r="BQ2085" s="1"/>
      <c r="BR2085" s="1"/>
      <c r="BS2085" s="1"/>
      <c r="BT2085" s="1"/>
      <c r="BU2085" s="1"/>
      <c r="BV2085" s="1"/>
      <c r="BW2085" s="1"/>
      <c r="BX2085" s="1"/>
      <c r="BY2085" s="1"/>
      <c r="BZ2085" s="1"/>
      <c r="CA2085" s="1"/>
      <c r="CB2085" s="1"/>
      <c r="CC2085" s="1"/>
      <c r="CD2085" s="1"/>
      <c r="CE2085" s="1"/>
      <c r="CF2085" s="1"/>
      <c r="CG2085" s="1"/>
      <c r="CH2085" s="1"/>
      <c r="CI2085" s="1"/>
      <c r="CJ2085" s="1"/>
      <c r="CK2085" s="1"/>
      <c r="CL2085" s="1"/>
      <c r="CM2085" s="1"/>
      <c r="CN2085" s="1"/>
      <c r="CO2085" s="1"/>
      <c r="CP2085" s="1"/>
      <c r="CQ2085" s="1"/>
      <c r="CR2085" s="1"/>
      <c r="CS2085" s="1"/>
      <c r="CT2085" s="1"/>
      <c r="CU2085" s="1"/>
      <c r="CV2085" s="1"/>
      <c r="CW2085" s="1"/>
      <c r="CX2085" s="1"/>
      <c r="CY2085" s="1"/>
    </row>
    <row r="2086" spans="1:103" ht="30" hidden="1" x14ac:dyDescent="0.25">
      <c r="A2086" s="1"/>
      <c r="B2086" s="1"/>
      <c r="E2086" s="16" t="s">
        <v>124</v>
      </c>
      <c r="F2086" s="51" t="s">
        <v>125</v>
      </c>
      <c r="G2086" s="17">
        <f>'[1]პირველი საუნივ.'!D48</f>
        <v>40000</v>
      </c>
      <c r="H2086" s="17">
        <f>'[1]პირველი საუნივ.'!E48</f>
        <v>0</v>
      </c>
      <c r="I2086" s="17">
        <f>'[1]პირველი საუნივ.'!F48</f>
        <v>0</v>
      </c>
      <c r="J2086" s="17">
        <f>'[1]პირველი საუნივ.'!G48</f>
        <v>40000</v>
      </c>
      <c r="K2086" s="18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J2086" s="1"/>
      <c r="BK2086" s="1"/>
      <c r="BL2086" s="1"/>
      <c r="BM2086" s="1"/>
      <c r="BN2086" s="1"/>
      <c r="BO2086" s="1"/>
      <c r="BP2086" s="1"/>
      <c r="BQ2086" s="1"/>
      <c r="BR2086" s="1"/>
      <c r="BS2086" s="1"/>
      <c r="BT2086" s="1"/>
      <c r="BU2086" s="1"/>
      <c r="BV2086" s="1"/>
      <c r="BW2086" s="1"/>
      <c r="BX2086" s="1"/>
      <c r="BY2086" s="1"/>
      <c r="BZ2086" s="1"/>
      <c r="CA2086" s="1"/>
      <c r="CB2086" s="1"/>
      <c r="CC2086" s="1"/>
      <c r="CD2086" s="1"/>
      <c r="CE2086" s="1"/>
      <c r="CF2086" s="1"/>
      <c r="CG2086" s="1"/>
      <c r="CH2086" s="1"/>
      <c r="CI2086" s="1"/>
      <c r="CJ2086" s="1"/>
      <c r="CK2086" s="1"/>
      <c r="CL2086" s="1"/>
      <c r="CM2086" s="1"/>
      <c r="CN2086" s="1"/>
      <c r="CO2086" s="1"/>
      <c r="CP2086" s="1"/>
      <c r="CQ2086" s="1"/>
      <c r="CR2086" s="1"/>
      <c r="CS2086" s="1"/>
      <c r="CT2086" s="1"/>
      <c r="CU2086" s="1"/>
      <c r="CV2086" s="1"/>
      <c r="CW2086" s="1"/>
      <c r="CX2086" s="1"/>
      <c r="CY2086" s="1"/>
    </row>
    <row r="2087" spans="1:103" hidden="1" x14ac:dyDescent="0.25">
      <c r="A2087" s="1"/>
      <c r="B2087" s="1"/>
      <c r="E2087" s="16" t="s">
        <v>126</v>
      </c>
      <c r="F2087" s="55" t="s">
        <v>127</v>
      </c>
      <c r="G2087" s="17">
        <f>'[1]პირველი საუნივ.'!D49</f>
        <v>130000</v>
      </c>
      <c r="H2087" s="17">
        <f>'[1]პირველი საუნივ.'!E49</f>
        <v>0</v>
      </c>
      <c r="I2087" s="17">
        <f>'[1]პირველი საუნივ.'!F49</f>
        <v>0</v>
      </c>
      <c r="J2087" s="17">
        <f>'[1]პირველი საუნივ.'!G49</f>
        <v>130000</v>
      </c>
      <c r="K2087" s="18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J2087" s="1"/>
      <c r="BK2087" s="1"/>
      <c r="BL2087" s="1"/>
      <c r="BM2087" s="1"/>
      <c r="BN2087" s="1"/>
      <c r="BO2087" s="1"/>
      <c r="BP2087" s="1"/>
      <c r="BQ2087" s="1"/>
      <c r="BR2087" s="1"/>
      <c r="BS2087" s="1"/>
      <c r="BT2087" s="1"/>
      <c r="BU2087" s="1"/>
      <c r="BV2087" s="1"/>
      <c r="BW2087" s="1"/>
      <c r="BX2087" s="1"/>
      <c r="BY2087" s="1"/>
      <c r="BZ2087" s="1"/>
      <c r="CA2087" s="1"/>
      <c r="CB2087" s="1"/>
      <c r="CC2087" s="1"/>
      <c r="CD2087" s="1"/>
      <c r="CE2087" s="1"/>
      <c r="CF2087" s="1"/>
      <c r="CG2087" s="1"/>
      <c r="CH2087" s="1"/>
      <c r="CI2087" s="1"/>
      <c r="CJ2087" s="1"/>
      <c r="CK2087" s="1"/>
      <c r="CL2087" s="1"/>
      <c r="CM2087" s="1"/>
      <c r="CN2087" s="1"/>
      <c r="CO2087" s="1"/>
      <c r="CP2087" s="1"/>
      <c r="CQ2087" s="1"/>
      <c r="CR2087" s="1"/>
      <c r="CS2087" s="1"/>
      <c r="CT2087" s="1"/>
      <c r="CU2087" s="1"/>
      <c r="CV2087" s="1"/>
      <c r="CW2087" s="1"/>
      <c r="CX2087" s="1"/>
      <c r="CY2087" s="1"/>
    </row>
    <row r="2088" spans="1:103" hidden="1" x14ac:dyDescent="0.25">
      <c r="A2088" s="1"/>
      <c r="B2088" s="1"/>
      <c r="E2088" s="16" t="s">
        <v>128</v>
      </c>
      <c r="F2088" s="55" t="s">
        <v>129</v>
      </c>
      <c r="G2088" s="17">
        <f>'[1]პირველი საუნივ.'!D50</f>
        <v>205000</v>
      </c>
      <c r="H2088" s="17">
        <f>'[1]პირველი საუნივ.'!E50</f>
        <v>0</v>
      </c>
      <c r="I2088" s="17">
        <f>'[1]პირველი საუნივ.'!F50</f>
        <v>0</v>
      </c>
      <c r="J2088" s="17">
        <f>'[1]პირველი საუნივ.'!G50</f>
        <v>205000</v>
      </c>
      <c r="K2088" s="18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J2088" s="1"/>
      <c r="BK2088" s="1"/>
      <c r="BL2088" s="1"/>
      <c r="BM2088" s="1"/>
      <c r="BN2088" s="1"/>
      <c r="BO2088" s="1"/>
      <c r="BP2088" s="1"/>
      <c r="BQ2088" s="1"/>
      <c r="BR2088" s="1"/>
      <c r="BS2088" s="1"/>
      <c r="BT2088" s="1"/>
      <c r="BU2088" s="1"/>
      <c r="BV2088" s="1"/>
      <c r="BW2088" s="1"/>
      <c r="BX2088" s="1"/>
      <c r="BY2088" s="1"/>
      <c r="BZ2088" s="1"/>
      <c r="CA2088" s="1"/>
      <c r="CB2088" s="1"/>
      <c r="CC2088" s="1"/>
      <c r="CD2088" s="1"/>
      <c r="CE2088" s="1"/>
      <c r="CF2088" s="1"/>
      <c r="CG2088" s="1"/>
      <c r="CH2088" s="1"/>
      <c r="CI2088" s="1"/>
      <c r="CJ2088" s="1"/>
      <c r="CK2088" s="1"/>
      <c r="CL2088" s="1"/>
      <c r="CM2088" s="1"/>
      <c r="CN2088" s="1"/>
      <c r="CO2088" s="1"/>
      <c r="CP2088" s="1"/>
      <c r="CQ2088" s="1"/>
      <c r="CR2088" s="1"/>
      <c r="CS2088" s="1"/>
      <c r="CT2088" s="1"/>
      <c r="CU2088" s="1"/>
      <c r="CV2088" s="1"/>
      <c r="CW2088" s="1"/>
      <c r="CX2088" s="1"/>
      <c r="CY2088" s="1"/>
    </row>
    <row r="2089" spans="1:103" ht="30" hidden="1" x14ac:dyDescent="0.25">
      <c r="A2089" s="1"/>
      <c r="B2089" s="1"/>
      <c r="E2089" s="16" t="s">
        <v>130</v>
      </c>
      <c r="F2089" s="55" t="s">
        <v>131</v>
      </c>
      <c r="G2089" s="17">
        <f>'[1]პირველი საუნივ.'!D51</f>
        <v>48000</v>
      </c>
      <c r="H2089" s="17">
        <f>'[1]პირველი საუნივ.'!E51</f>
        <v>0</v>
      </c>
      <c r="I2089" s="17">
        <f>'[1]პირველი საუნივ.'!F51</f>
        <v>0</v>
      </c>
      <c r="J2089" s="17">
        <f>'[1]პირველი საუნივ.'!G51</f>
        <v>48000</v>
      </c>
      <c r="K2089" s="18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J2089" s="1"/>
      <c r="BK2089" s="1"/>
      <c r="BL2089" s="1"/>
      <c r="BM2089" s="1"/>
      <c r="BN2089" s="1"/>
      <c r="BO2089" s="1"/>
      <c r="BP2089" s="1"/>
      <c r="BQ2089" s="1"/>
      <c r="BR2089" s="1"/>
      <c r="BS2089" s="1"/>
      <c r="BT2089" s="1"/>
      <c r="BU2089" s="1"/>
      <c r="BV2089" s="1"/>
      <c r="BW2089" s="1"/>
      <c r="BX2089" s="1"/>
      <c r="BY2089" s="1"/>
      <c r="BZ2089" s="1"/>
      <c r="CA2089" s="1"/>
      <c r="CB2089" s="1"/>
      <c r="CC2089" s="1"/>
      <c r="CD2089" s="1"/>
      <c r="CE2089" s="1"/>
      <c r="CF2089" s="1"/>
      <c r="CG2089" s="1"/>
      <c r="CH2089" s="1"/>
      <c r="CI2089" s="1"/>
      <c r="CJ2089" s="1"/>
      <c r="CK2089" s="1"/>
      <c r="CL2089" s="1"/>
      <c r="CM2089" s="1"/>
      <c r="CN2089" s="1"/>
      <c r="CO2089" s="1"/>
      <c r="CP2089" s="1"/>
      <c r="CQ2089" s="1"/>
      <c r="CR2089" s="1"/>
      <c r="CS2089" s="1"/>
      <c r="CT2089" s="1"/>
      <c r="CU2089" s="1"/>
      <c r="CV2089" s="1"/>
      <c r="CW2089" s="1"/>
      <c r="CX2089" s="1"/>
      <c r="CY2089" s="1"/>
    </row>
    <row r="2090" spans="1:103" ht="30" hidden="1" x14ac:dyDescent="0.25">
      <c r="A2090" s="1"/>
      <c r="B2090" s="1"/>
      <c r="E2090" s="16" t="s">
        <v>132</v>
      </c>
      <c r="F2090" s="55" t="s">
        <v>133</v>
      </c>
      <c r="G2090" s="17">
        <f>'[1]პირველი საუნივ.'!D52</f>
        <v>150000</v>
      </c>
      <c r="H2090" s="17">
        <f>'[1]პირველი საუნივ.'!E52</f>
        <v>0</v>
      </c>
      <c r="I2090" s="17">
        <f>'[1]პირველი საუნივ.'!F52</f>
        <v>0</v>
      </c>
      <c r="J2090" s="17">
        <f>'[1]პირველი საუნივ.'!G52</f>
        <v>150000</v>
      </c>
      <c r="K2090" s="18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J2090" s="1"/>
      <c r="BK2090" s="1"/>
      <c r="BL2090" s="1"/>
      <c r="BM2090" s="1"/>
      <c r="BN2090" s="1"/>
      <c r="BO2090" s="1"/>
      <c r="BP2090" s="1"/>
      <c r="BQ2090" s="1"/>
      <c r="BR2090" s="1"/>
      <c r="BS2090" s="1"/>
      <c r="BT2090" s="1"/>
      <c r="BU2090" s="1"/>
      <c r="BV2090" s="1"/>
      <c r="BW2090" s="1"/>
      <c r="BX2090" s="1"/>
      <c r="BY2090" s="1"/>
      <c r="BZ2090" s="1"/>
      <c r="CA2090" s="1"/>
      <c r="CB2090" s="1"/>
      <c r="CC2090" s="1"/>
      <c r="CD2090" s="1"/>
      <c r="CE2090" s="1"/>
      <c r="CF2090" s="1"/>
      <c r="CG2090" s="1"/>
      <c r="CH2090" s="1"/>
      <c r="CI2090" s="1"/>
      <c r="CJ2090" s="1"/>
      <c r="CK2090" s="1"/>
      <c r="CL2090" s="1"/>
      <c r="CM2090" s="1"/>
      <c r="CN2090" s="1"/>
      <c r="CO2090" s="1"/>
      <c r="CP2090" s="1"/>
      <c r="CQ2090" s="1"/>
      <c r="CR2090" s="1"/>
      <c r="CS2090" s="1"/>
      <c r="CT2090" s="1"/>
      <c r="CU2090" s="1"/>
      <c r="CV2090" s="1"/>
      <c r="CW2090" s="1"/>
      <c r="CX2090" s="1"/>
      <c r="CY2090" s="1"/>
    </row>
    <row r="2091" spans="1:103" hidden="1" x14ac:dyDescent="0.25">
      <c r="A2091" s="1"/>
      <c r="B2091" s="1"/>
      <c r="E2091" s="16" t="s">
        <v>134</v>
      </c>
      <c r="F2091" s="19" t="s">
        <v>135</v>
      </c>
      <c r="G2091" s="17">
        <f>'[1]პირველი საუნივ.'!D53</f>
        <v>17000</v>
      </c>
      <c r="H2091" s="17">
        <f>'[1]პირველი საუნივ.'!E53</f>
        <v>0</v>
      </c>
      <c r="I2091" s="17">
        <f>'[1]პირველი საუნივ.'!F53</f>
        <v>0</v>
      </c>
      <c r="J2091" s="17">
        <f>'[1]პირველი საუნივ.'!G53</f>
        <v>17000</v>
      </c>
      <c r="K2091" s="18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J2091" s="1"/>
      <c r="BK2091" s="1"/>
      <c r="BL2091" s="1"/>
      <c r="BM2091" s="1"/>
      <c r="BN2091" s="1"/>
      <c r="BO2091" s="1"/>
      <c r="BP2091" s="1"/>
      <c r="BQ2091" s="1"/>
      <c r="BR2091" s="1"/>
      <c r="BS2091" s="1"/>
      <c r="BT2091" s="1"/>
      <c r="BU2091" s="1"/>
      <c r="BV2091" s="1"/>
      <c r="BW2091" s="1"/>
      <c r="BX2091" s="1"/>
      <c r="BY2091" s="1"/>
      <c r="BZ2091" s="1"/>
      <c r="CA2091" s="1"/>
      <c r="CB2091" s="1"/>
      <c r="CC2091" s="1"/>
      <c r="CD2091" s="1"/>
      <c r="CE2091" s="1"/>
      <c r="CF2091" s="1"/>
      <c r="CG2091" s="1"/>
      <c r="CH2091" s="1"/>
      <c r="CI2091" s="1"/>
      <c r="CJ2091" s="1"/>
      <c r="CK2091" s="1"/>
      <c r="CL2091" s="1"/>
      <c r="CM2091" s="1"/>
      <c r="CN2091" s="1"/>
      <c r="CO2091" s="1"/>
      <c r="CP2091" s="1"/>
      <c r="CQ2091" s="1"/>
      <c r="CR2091" s="1"/>
      <c r="CS2091" s="1"/>
      <c r="CT2091" s="1"/>
      <c r="CU2091" s="1"/>
      <c r="CV2091" s="1"/>
      <c r="CW2091" s="1"/>
      <c r="CX2091" s="1"/>
      <c r="CY2091" s="1"/>
    </row>
    <row r="2092" spans="1:103" hidden="1" x14ac:dyDescent="0.25">
      <c r="A2092" s="1"/>
      <c r="B2092" s="1"/>
      <c r="E2092" s="16" t="s">
        <v>136</v>
      </c>
      <c r="F2092" s="19" t="s">
        <v>137</v>
      </c>
      <c r="G2092" s="17">
        <f>'[1]პირველი საუნივ.'!D54</f>
        <v>7000</v>
      </c>
      <c r="H2092" s="17">
        <f>'[1]პირველი საუნივ.'!E54</f>
        <v>0</v>
      </c>
      <c r="I2092" s="17">
        <f>'[1]პირველი საუნივ.'!F54</f>
        <v>0</v>
      </c>
      <c r="J2092" s="17">
        <f>'[1]პირველი საუნივ.'!G54</f>
        <v>7000</v>
      </c>
      <c r="K2092" s="18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  <c r="BJ2092" s="1"/>
      <c r="BK2092" s="1"/>
      <c r="BL2092" s="1"/>
      <c r="BM2092" s="1"/>
      <c r="BN2092" s="1"/>
      <c r="BO2092" s="1"/>
      <c r="BP2092" s="1"/>
      <c r="BQ2092" s="1"/>
      <c r="BR2092" s="1"/>
      <c r="BS2092" s="1"/>
      <c r="BT2092" s="1"/>
      <c r="BU2092" s="1"/>
      <c r="BV2092" s="1"/>
      <c r="BW2092" s="1"/>
      <c r="BX2092" s="1"/>
      <c r="BY2092" s="1"/>
      <c r="BZ2092" s="1"/>
      <c r="CA2092" s="1"/>
      <c r="CB2092" s="1"/>
      <c r="CC2092" s="1"/>
      <c r="CD2092" s="1"/>
      <c r="CE2092" s="1"/>
      <c r="CF2092" s="1"/>
      <c r="CG2092" s="1"/>
      <c r="CH2092" s="1"/>
      <c r="CI2092" s="1"/>
      <c r="CJ2092" s="1"/>
      <c r="CK2092" s="1"/>
      <c r="CL2092" s="1"/>
      <c r="CM2092" s="1"/>
      <c r="CN2092" s="1"/>
      <c r="CO2092" s="1"/>
      <c r="CP2092" s="1"/>
      <c r="CQ2092" s="1"/>
      <c r="CR2092" s="1"/>
      <c r="CS2092" s="1"/>
      <c r="CT2092" s="1"/>
      <c r="CU2092" s="1"/>
      <c r="CV2092" s="1"/>
      <c r="CW2092" s="1"/>
      <c r="CX2092" s="1"/>
      <c r="CY2092" s="1"/>
    </row>
    <row r="2093" spans="1:103" hidden="1" x14ac:dyDescent="0.25">
      <c r="A2093" s="1"/>
      <c r="B2093" s="1"/>
      <c r="E2093" s="16" t="s">
        <v>138</v>
      </c>
      <c r="F2093" s="20" t="s">
        <v>139</v>
      </c>
      <c r="G2093" s="17">
        <f>'[1]პირველი საუნივ.'!D55</f>
        <v>800000</v>
      </c>
      <c r="H2093" s="17">
        <f>'[1]პირველი საუნივ.'!E55</f>
        <v>0</v>
      </c>
      <c r="I2093" s="17">
        <f>'[1]პირველი საუნივ.'!F55</f>
        <v>0</v>
      </c>
      <c r="J2093" s="17">
        <f>'[1]პირველი საუნივ.'!G55</f>
        <v>800000</v>
      </c>
      <c r="K2093" s="18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J2093" s="1"/>
      <c r="BK2093" s="1"/>
      <c r="BL2093" s="1"/>
      <c r="BM2093" s="1"/>
      <c r="BN2093" s="1"/>
      <c r="BO2093" s="1"/>
      <c r="BP2093" s="1"/>
      <c r="BQ2093" s="1"/>
      <c r="BR2093" s="1"/>
      <c r="BS2093" s="1"/>
      <c r="BT2093" s="1"/>
      <c r="BU2093" s="1"/>
      <c r="BV2093" s="1"/>
      <c r="BW2093" s="1"/>
      <c r="BX2093" s="1"/>
      <c r="BY2093" s="1"/>
      <c r="BZ2093" s="1"/>
      <c r="CA2093" s="1"/>
      <c r="CB2093" s="1"/>
      <c r="CC2093" s="1"/>
      <c r="CD2093" s="1"/>
      <c r="CE2093" s="1"/>
      <c r="CF2093" s="1"/>
      <c r="CG2093" s="1"/>
      <c r="CH2093" s="1"/>
      <c r="CI2093" s="1"/>
      <c r="CJ2093" s="1"/>
      <c r="CK2093" s="1"/>
      <c r="CL2093" s="1"/>
      <c r="CM2093" s="1"/>
      <c r="CN2093" s="1"/>
      <c r="CO2093" s="1"/>
      <c r="CP2093" s="1"/>
      <c r="CQ2093" s="1"/>
      <c r="CR2093" s="1"/>
      <c r="CS2093" s="1"/>
      <c r="CT2093" s="1"/>
      <c r="CU2093" s="1"/>
      <c r="CV2093" s="1"/>
      <c r="CW2093" s="1"/>
      <c r="CX2093" s="1"/>
      <c r="CY2093" s="1"/>
    </row>
    <row r="2094" spans="1:103" hidden="1" x14ac:dyDescent="0.25">
      <c r="A2094" s="1"/>
      <c r="B2094" s="1"/>
      <c r="E2094" s="16" t="s">
        <v>140</v>
      </c>
      <c r="F2094" s="51" t="s">
        <v>141</v>
      </c>
      <c r="G2094" s="17">
        <f>'[1]პირველი საუნივ.'!D56</f>
        <v>325000</v>
      </c>
      <c r="H2094" s="17">
        <f>'[1]პირველი საუნივ.'!E56</f>
        <v>0</v>
      </c>
      <c r="I2094" s="17">
        <f>'[1]პირველი საუნივ.'!F56</f>
        <v>0</v>
      </c>
      <c r="J2094" s="17">
        <f>'[1]პირველი საუნივ.'!G56</f>
        <v>325000</v>
      </c>
      <c r="K2094" s="18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J2094" s="1"/>
      <c r="BK2094" s="1"/>
      <c r="BL2094" s="1"/>
      <c r="BM2094" s="1"/>
      <c r="BN2094" s="1"/>
      <c r="BO2094" s="1"/>
      <c r="BP2094" s="1"/>
      <c r="BQ2094" s="1"/>
      <c r="BR2094" s="1"/>
      <c r="BS2094" s="1"/>
      <c r="BT2094" s="1"/>
      <c r="BU2094" s="1"/>
      <c r="BV2094" s="1"/>
      <c r="BW2094" s="1"/>
      <c r="BX2094" s="1"/>
      <c r="BY2094" s="1"/>
      <c r="BZ2094" s="1"/>
      <c r="CA2094" s="1"/>
      <c r="CB2094" s="1"/>
      <c r="CC2094" s="1"/>
      <c r="CD2094" s="1"/>
      <c r="CE2094" s="1"/>
      <c r="CF2094" s="1"/>
      <c r="CG2094" s="1"/>
      <c r="CH2094" s="1"/>
      <c r="CI2094" s="1"/>
      <c r="CJ2094" s="1"/>
      <c r="CK2094" s="1"/>
      <c r="CL2094" s="1"/>
      <c r="CM2094" s="1"/>
      <c r="CN2094" s="1"/>
      <c r="CO2094" s="1"/>
      <c r="CP2094" s="1"/>
      <c r="CQ2094" s="1"/>
      <c r="CR2094" s="1"/>
      <c r="CS2094" s="1"/>
      <c r="CT2094" s="1"/>
      <c r="CU2094" s="1"/>
      <c r="CV2094" s="1"/>
      <c r="CW2094" s="1"/>
      <c r="CX2094" s="1"/>
      <c r="CY2094" s="1"/>
    </row>
    <row r="2095" spans="1:103" hidden="1" x14ac:dyDescent="0.25">
      <c r="A2095" s="1"/>
      <c r="B2095" s="1"/>
      <c r="E2095" s="16" t="s">
        <v>142</v>
      </c>
      <c r="F2095" s="51" t="s">
        <v>143</v>
      </c>
      <c r="G2095" s="17">
        <f>'[1]პირველი საუნივ.'!D57</f>
        <v>230000</v>
      </c>
      <c r="H2095" s="17">
        <f>'[1]პირველი საუნივ.'!E57</f>
        <v>0</v>
      </c>
      <c r="I2095" s="17">
        <f>'[1]პირველი საუნივ.'!F57</f>
        <v>0</v>
      </c>
      <c r="J2095" s="17">
        <f>'[1]პირველი საუნივ.'!G57</f>
        <v>230000</v>
      </c>
      <c r="K2095" s="18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J2095" s="1"/>
      <c r="BK2095" s="1"/>
      <c r="BL2095" s="1"/>
      <c r="BM2095" s="1"/>
      <c r="BN2095" s="1"/>
      <c r="BO2095" s="1"/>
      <c r="BP2095" s="1"/>
      <c r="BQ2095" s="1"/>
      <c r="BR2095" s="1"/>
      <c r="BS2095" s="1"/>
      <c r="BT2095" s="1"/>
      <c r="BU2095" s="1"/>
      <c r="BV2095" s="1"/>
      <c r="BW2095" s="1"/>
      <c r="BX2095" s="1"/>
      <c r="BY2095" s="1"/>
      <c r="BZ2095" s="1"/>
      <c r="CA2095" s="1"/>
      <c r="CB2095" s="1"/>
      <c r="CC2095" s="1"/>
      <c r="CD2095" s="1"/>
      <c r="CE2095" s="1"/>
      <c r="CF2095" s="1"/>
      <c r="CG2095" s="1"/>
      <c r="CH2095" s="1"/>
      <c r="CI2095" s="1"/>
      <c r="CJ2095" s="1"/>
      <c r="CK2095" s="1"/>
      <c r="CL2095" s="1"/>
      <c r="CM2095" s="1"/>
      <c r="CN2095" s="1"/>
      <c r="CO2095" s="1"/>
      <c r="CP2095" s="1"/>
      <c r="CQ2095" s="1"/>
      <c r="CR2095" s="1"/>
      <c r="CS2095" s="1"/>
      <c r="CT2095" s="1"/>
      <c r="CU2095" s="1"/>
      <c r="CV2095" s="1"/>
      <c r="CW2095" s="1"/>
      <c r="CX2095" s="1"/>
      <c r="CY2095" s="1"/>
    </row>
    <row r="2096" spans="1:103" hidden="1" x14ac:dyDescent="0.25">
      <c r="A2096" s="1"/>
      <c r="B2096" s="1"/>
      <c r="E2096" s="16" t="s">
        <v>144</v>
      </c>
      <c r="F2096" s="51" t="s">
        <v>145</v>
      </c>
      <c r="G2096" s="17">
        <f>'[1]პირველი საუნივ.'!D58</f>
        <v>220000</v>
      </c>
      <c r="H2096" s="17">
        <f>'[1]პირველი საუნივ.'!E58</f>
        <v>0</v>
      </c>
      <c r="I2096" s="17">
        <f>'[1]პირველი საუნივ.'!F58</f>
        <v>0</v>
      </c>
      <c r="J2096" s="17">
        <f>'[1]პირველი საუნივ.'!G58</f>
        <v>220000</v>
      </c>
      <c r="K2096" s="18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J2096" s="1"/>
      <c r="BK2096" s="1"/>
      <c r="BL2096" s="1"/>
      <c r="BM2096" s="1"/>
      <c r="BN2096" s="1"/>
      <c r="BO2096" s="1"/>
      <c r="BP2096" s="1"/>
      <c r="BQ2096" s="1"/>
      <c r="BR2096" s="1"/>
      <c r="BS2096" s="1"/>
      <c r="BT2096" s="1"/>
      <c r="BU2096" s="1"/>
      <c r="BV2096" s="1"/>
      <c r="BW2096" s="1"/>
      <c r="BX2096" s="1"/>
      <c r="BY2096" s="1"/>
      <c r="BZ2096" s="1"/>
      <c r="CA2096" s="1"/>
      <c r="CB2096" s="1"/>
      <c r="CC2096" s="1"/>
      <c r="CD2096" s="1"/>
      <c r="CE2096" s="1"/>
      <c r="CF2096" s="1"/>
      <c r="CG2096" s="1"/>
      <c r="CH2096" s="1"/>
      <c r="CI2096" s="1"/>
      <c r="CJ2096" s="1"/>
      <c r="CK2096" s="1"/>
      <c r="CL2096" s="1"/>
      <c r="CM2096" s="1"/>
      <c r="CN2096" s="1"/>
      <c r="CO2096" s="1"/>
      <c r="CP2096" s="1"/>
      <c r="CQ2096" s="1"/>
      <c r="CR2096" s="1"/>
      <c r="CS2096" s="1"/>
      <c r="CT2096" s="1"/>
      <c r="CU2096" s="1"/>
      <c r="CV2096" s="1"/>
      <c r="CW2096" s="1"/>
      <c r="CX2096" s="1"/>
      <c r="CY2096" s="1"/>
    </row>
    <row r="2097" spans="1:103" hidden="1" x14ac:dyDescent="0.25">
      <c r="A2097" s="1"/>
      <c r="B2097" s="1"/>
      <c r="E2097" s="16" t="s">
        <v>146</v>
      </c>
      <c r="F2097" s="51" t="s">
        <v>147</v>
      </c>
      <c r="G2097" s="17">
        <f>'[1]პირველი საუნივ.'!D59</f>
        <v>10000</v>
      </c>
      <c r="H2097" s="17">
        <f>'[1]პირველი საუნივ.'!E59</f>
        <v>0</v>
      </c>
      <c r="I2097" s="17">
        <f>'[1]პირველი საუნივ.'!F59</f>
        <v>0</v>
      </c>
      <c r="J2097" s="17">
        <f>'[1]პირველი საუნივ.'!G59</f>
        <v>10000</v>
      </c>
      <c r="K2097" s="18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J2097" s="1"/>
      <c r="BK2097" s="1"/>
      <c r="BL2097" s="1"/>
      <c r="BM2097" s="1"/>
      <c r="BN2097" s="1"/>
      <c r="BO2097" s="1"/>
      <c r="BP2097" s="1"/>
      <c r="BQ2097" s="1"/>
      <c r="BR2097" s="1"/>
      <c r="BS2097" s="1"/>
      <c r="BT2097" s="1"/>
      <c r="BU2097" s="1"/>
      <c r="BV2097" s="1"/>
      <c r="BW2097" s="1"/>
      <c r="BX2097" s="1"/>
      <c r="BY2097" s="1"/>
      <c r="BZ2097" s="1"/>
      <c r="CA2097" s="1"/>
      <c r="CB2097" s="1"/>
      <c r="CC2097" s="1"/>
      <c r="CD2097" s="1"/>
      <c r="CE2097" s="1"/>
      <c r="CF2097" s="1"/>
      <c r="CG2097" s="1"/>
      <c r="CH2097" s="1"/>
      <c r="CI2097" s="1"/>
      <c r="CJ2097" s="1"/>
      <c r="CK2097" s="1"/>
      <c r="CL2097" s="1"/>
      <c r="CM2097" s="1"/>
      <c r="CN2097" s="1"/>
      <c r="CO2097" s="1"/>
      <c r="CP2097" s="1"/>
      <c r="CQ2097" s="1"/>
      <c r="CR2097" s="1"/>
      <c r="CS2097" s="1"/>
      <c r="CT2097" s="1"/>
      <c r="CU2097" s="1"/>
      <c r="CV2097" s="1"/>
      <c r="CW2097" s="1"/>
      <c r="CX2097" s="1"/>
      <c r="CY2097" s="1"/>
    </row>
    <row r="2098" spans="1:103" ht="30" hidden="1" x14ac:dyDescent="0.25">
      <c r="A2098" s="1"/>
      <c r="B2098" s="1"/>
      <c r="E2098" s="16" t="s">
        <v>148</v>
      </c>
      <c r="F2098" s="51" t="s">
        <v>149</v>
      </c>
      <c r="G2098" s="17">
        <f>'[1]პირველი საუნივ.'!D60</f>
        <v>10000</v>
      </c>
      <c r="H2098" s="17">
        <f>'[1]პირველი საუნივ.'!E60</f>
        <v>0</v>
      </c>
      <c r="I2098" s="17">
        <f>'[1]პირველი საუნივ.'!F60</f>
        <v>0</v>
      </c>
      <c r="J2098" s="17">
        <f>'[1]პირველი საუნივ.'!G60</f>
        <v>10000</v>
      </c>
      <c r="K2098" s="18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  <c r="BM2098" s="1"/>
      <c r="BN2098" s="1"/>
      <c r="BO2098" s="1"/>
      <c r="BP2098" s="1"/>
      <c r="BQ2098" s="1"/>
      <c r="BR2098" s="1"/>
      <c r="BS2098" s="1"/>
      <c r="BT2098" s="1"/>
      <c r="BU2098" s="1"/>
      <c r="BV2098" s="1"/>
      <c r="BW2098" s="1"/>
      <c r="BX2098" s="1"/>
      <c r="BY2098" s="1"/>
      <c r="BZ2098" s="1"/>
      <c r="CA2098" s="1"/>
      <c r="CB2098" s="1"/>
      <c r="CC2098" s="1"/>
      <c r="CD2098" s="1"/>
      <c r="CE2098" s="1"/>
      <c r="CF2098" s="1"/>
      <c r="CG2098" s="1"/>
      <c r="CH2098" s="1"/>
      <c r="CI2098" s="1"/>
      <c r="CJ2098" s="1"/>
      <c r="CK2098" s="1"/>
      <c r="CL2098" s="1"/>
      <c r="CM2098" s="1"/>
      <c r="CN2098" s="1"/>
      <c r="CO2098" s="1"/>
      <c r="CP2098" s="1"/>
      <c r="CQ2098" s="1"/>
      <c r="CR2098" s="1"/>
      <c r="CS2098" s="1"/>
      <c r="CT2098" s="1"/>
      <c r="CU2098" s="1"/>
      <c r="CV2098" s="1"/>
      <c r="CW2098" s="1"/>
      <c r="CX2098" s="1"/>
      <c r="CY2098" s="1"/>
    </row>
    <row r="2099" spans="1:103" ht="30" hidden="1" x14ac:dyDescent="0.25">
      <c r="A2099" s="1"/>
      <c r="B2099" s="1"/>
      <c r="E2099" s="16" t="s">
        <v>150</v>
      </c>
      <c r="F2099" s="51" t="s">
        <v>151</v>
      </c>
      <c r="G2099" s="17">
        <f>'[1]პირველი საუნივ.'!D61</f>
        <v>5000</v>
      </c>
      <c r="H2099" s="17">
        <f>'[1]პირველი საუნივ.'!E61</f>
        <v>0</v>
      </c>
      <c r="I2099" s="17">
        <f>'[1]პირველი საუნივ.'!F61</f>
        <v>0</v>
      </c>
      <c r="J2099" s="17">
        <f>'[1]პირველი საუნივ.'!G61</f>
        <v>5000</v>
      </c>
      <c r="K2099" s="18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  <c r="BM2099" s="1"/>
      <c r="BN2099" s="1"/>
      <c r="BO2099" s="1"/>
      <c r="BP2099" s="1"/>
      <c r="BQ2099" s="1"/>
      <c r="BR2099" s="1"/>
      <c r="BS2099" s="1"/>
      <c r="BT2099" s="1"/>
      <c r="BU2099" s="1"/>
      <c r="BV2099" s="1"/>
      <c r="BW2099" s="1"/>
      <c r="BX2099" s="1"/>
      <c r="BY2099" s="1"/>
      <c r="BZ2099" s="1"/>
      <c r="CA2099" s="1"/>
      <c r="CB2099" s="1"/>
      <c r="CC2099" s="1"/>
      <c r="CD2099" s="1"/>
      <c r="CE2099" s="1"/>
      <c r="CF2099" s="1"/>
      <c r="CG2099" s="1"/>
      <c r="CH2099" s="1"/>
      <c r="CI2099" s="1"/>
      <c r="CJ2099" s="1"/>
      <c r="CK2099" s="1"/>
      <c r="CL2099" s="1"/>
      <c r="CM2099" s="1"/>
      <c r="CN2099" s="1"/>
      <c r="CO2099" s="1"/>
      <c r="CP2099" s="1"/>
      <c r="CQ2099" s="1"/>
      <c r="CR2099" s="1"/>
      <c r="CS2099" s="1"/>
      <c r="CT2099" s="1"/>
      <c r="CU2099" s="1"/>
      <c r="CV2099" s="1"/>
      <c r="CW2099" s="1"/>
      <c r="CX2099" s="1"/>
      <c r="CY2099" s="1"/>
    </row>
    <row r="2100" spans="1:103" ht="30" hidden="1" x14ac:dyDescent="0.25">
      <c r="A2100" s="1"/>
      <c r="B2100" s="1"/>
      <c r="E2100" s="56" t="s">
        <v>152</v>
      </c>
      <c r="F2100" s="51" t="s">
        <v>153</v>
      </c>
      <c r="G2100" s="17">
        <f>'[1]პირველი საუნივ.'!D62</f>
        <v>0</v>
      </c>
      <c r="H2100" s="17">
        <f>'[1]პირველი საუნივ.'!E62</f>
        <v>0</v>
      </c>
      <c r="I2100" s="17">
        <f>'[1]პირველი საუნივ.'!F62</f>
        <v>0</v>
      </c>
      <c r="J2100" s="17">
        <f>'[1]პირველი საუნივ.'!G62</f>
        <v>0</v>
      </c>
      <c r="K2100" s="18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  <c r="BM2100" s="1"/>
      <c r="BN2100" s="1"/>
      <c r="BO2100" s="1"/>
      <c r="BP2100" s="1"/>
      <c r="BQ2100" s="1"/>
      <c r="BR2100" s="1"/>
      <c r="BS2100" s="1"/>
      <c r="BT2100" s="1"/>
      <c r="BU2100" s="1"/>
      <c r="BV2100" s="1"/>
      <c r="BW2100" s="1"/>
      <c r="BX2100" s="1"/>
      <c r="BY2100" s="1"/>
      <c r="BZ2100" s="1"/>
      <c r="CA2100" s="1"/>
      <c r="CB2100" s="1"/>
      <c r="CC2100" s="1"/>
      <c r="CD2100" s="1"/>
      <c r="CE2100" s="1"/>
      <c r="CF2100" s="1"/>
      <c r="CG2100" s="1"/>
      <c r="CH2100" s="1"/>
      <c r="CI2100" s="1"/>
      <c r="CJ2100" s="1"/>
      <c r="CK2100" s="1"/>
      <c r="CL2100" s="1"/>
      <c r="CM2100" s="1"/>
      <c r="CN2100" s="1"/>
      <c r="CO2100" s="1"/>
      <c r="CP2100" s="1"/>
      <c r="CQ2100" s="1"/>
      <c r="CR2100" s="1"/>
      <c r="CS2100" s="1"/>
      <c r="CT2100" s="1"/>
      <c r="CU2100" s="1"/>
      <c r="CV2100" s="1"/>
      <c r="CW2100" s="1"/>
      <c r="CX2100" s="1"/>
      <c r="CY2100" s="1"/>
    </row>
    <row r="2101" spans="1:103" hidden="1" x14ac:dyDescent="0.25">
      <c r="A2101" s="1"/>
      <c r="B2101" s="1"/>
      <c r="E2101" s="16" t="s">
        <v>154</v>
      </c>
      <c r="F2101" s="51" t="s">
        <v>155</v>
      </c>
      <c r="G2101" s="17">
        <f>'[1]პირველი საუნივ.'!D63</f>
        <v>50000</v>
      </c>
      <c r="H2101" s="17">
        <f>'[1]პირველი საუნივ.'!E63</f>
        <v>0</v>
      </c>
      <c r="I2101" s="17">
        <f>'[1]პირველი საუნივ.'!F63</f>
        <v>0</v>
      </c>
      <c r="J2101" s="17">
        <f>'[1]პირველი საუნივ.'!G63</f>
        <v>50000</v>
      </c>
      <c r="K2101" s="18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  <c r="BM2101" s="1"/>
      <c r="BN2101" s="1"/>
      <c r="BO2101" s="1"/>
      <c r="BP2101" s="1"/>
      <c r="BQ2101" s="1"/>
      <c r="BR2101" s="1"/>
      <c r="BS2101" s="1"/>
      <c r="BT2101" s="1"/>
      <c r="BU2101" s="1"/>
      <c r="BV2101" s="1"/>
      <c r="BW2101" s="1"/>
      <c r="BX2101" s="1"/>
      <c r="BY2101" s="1"/>
      <c r="BZ2101" s="1"/>
      <c r="CA2101" s="1"/>
      <c r="CB2101" s="1"/>
      <c r="CC2101" s="1"/>
      <c r="CD2101" s="1"/>
      <c r="CE2101" s="1"/>
      <c r="CF2101" s="1"/>
      <c r="CG2101" s="1"/>
      <c r="CH2101" s="1"/>
      <c r="CI2101" s="1"/>
      <c r="CJ2101" s="1"/>
      <c r="CK2101" s="1"/>
      <c r="CL2101" s="1"/>
      <c r="CM2101" s="1"/>
      <c r="CN2101" s="1"/>
      <c r="CO2101" s="1"/>
      <c r="CP2101" s="1"/>
      <c r="CQ2101" s="1"/>
      <c r="CR2101" s="1"/>
      <c r="CS2101" s="1"/>
      <c r="CT2101" s="1"/>
      <c r="CU2101" s="1"/>
      <c r="CV2101" s="1"/>
      <c r="CW2101" s="1"/>
      <c r="CX2101" s="1"/>
      <c r="CY2101" s="1"/>
    </row>
    <row r="2102" spans="1:103" hidden="1" x14ac:dyDescent="0.25">
      <c r="A2102" s="1"/>
      <c r="B2102" s="1"/>
      <c r="E2102" s="16" t="s">
        <v>156</v>
      </c>
      <c r="F2102" s="19" t="s">
        <v>157</v>
      </c>
      <c r="G2102" s="17">
        <f>'[1]პირველი საუნივ.'!D64</f>
        <v>20000</v>
      </c>
      <c r="H2102" s="17">
        <f>'[1]პირველი საუნივ.'!E64</f>
        <v>0</v>
      </c>
      <c r="I2102" s="17">
        <f>'[1]პირველი საუნივ.'!F64</f>
        <v>0</v>
      </c>
      <c r="J2102" s="17">
        <f>'[1]პირველი საუნივ.'!G64</f>
        <v>20000</v>
      </c>
      <c r="K2102" s="18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  <c r="BM2102" s="1"/>
      <c r="BN2102" s="1"/>
      <c r="BO2102" s="1"/>
      <c r="BP2102" s="1"/>
      <c r="BQ2102" s="1"/>
      <c r="BR2102" s="1"/>
      <c r="BS2102" s="1"/>
      <c r="BT2102" s="1"/>
      <c r="BU2102" s="1"/>
      <c r="BV2102" s="1"/>
      <c r="BW2102" s="1"/>
      <c r="BX2102" s="1"/>
      <c r="BY2102" s="1"/>
      <c r="BZ2102" s="1"/>
      <c r="CA2102" s="1"/>
      <c r="CB2102" s="1"/>
      <c r="CC2102" s="1"/>
      <c r="CD2102" s="1"/>
      <c r="CE2102" s="1"/>
      <c r="CF2102" s="1"/>
      <c r="CG2102" s="1"/>
      <c r="CH2102" s="1"/>
      <c r="CI2102" s="1"/>
      <c r="CJ2102" s="1"/>
      <c r="CK2102" s="1"/>
      <c r="CL2102" s="1"/>
      <c r="CM2102" s="1"/>
      <c r="CN2102" s="1"/>
      <c r="CO2102" s="1"/>
      <c r="CP2102" s="1"/>
      <c r="CQ2102" s="1"/>
      <c r="CR2102" s="1"/>
      <c r="CS2102" s="1"/>
      <c r="CT2102" s="1"/>
      <c r="CU2102" s="1"/>
      <c r="CV2102" s="1"/>
      <c r="CW2102" s="1"/>
      <c r="CX2102" s="1"/>
      <c r="CY2102" s="1"/>
    </row>
    <row r="2103" spans="1:103" hidden="1" x14ac:dyDescent="0.25">
      <c r="A2103" s="1"/>
      <c r="B2103" s="1"/>
      <c r="E2103" s="16" t="s">
        <v>158</v>
      </c>
      <c r="F2103" s="19" t="s">
        <v>159</v>
      </c>
      <c r="G2103" s="17">
        <f>'[1]პირველი საუნივ.'!D65</f>
        <v>0</v>
      </c>
      <c r="H2103" s="17">
        <f>'[1]პირველი საუნივ.'!E65</f>
        <v>0</v>
      </c>
      <c r="I2103" s="17">
        <f>'[1]პირველი საუნივ.'!F65</f>
        <v>0</v>
      </c>
      <c r="J2103" s="17">
        <f>'[1]პირველი საუნივ.'!G65</f>
        <v>0</v>
      </c>
      <c r="K2103" s="18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  <c r="BM2103" s="1"/>
      <c r="BN2103" s="1"/>
      <c r="BO2103" s="1"/>
      <c r="BP2103" s="1"/>
      <c r="BQ2103" s="1"/>
      <c r="BR2103" s="1"/>
      <c r="BS2103" s="1"/>
      <c r="BT2103" s="1"/>
      <c r="BU2103" s="1"/>
      <c r="BV2103" s="1"/>
      <c r="BW2103" s="1"/>
      <c r="BX2103" s="1"/>
      <c r="BY2103" s="1"/>
      <c r="BZ2103" s="1"/>
      <c r="CA2103" s="1"/>
      <c r="CB2103" s="1"/>
      <c r="CC2103" s="1"/>
      <c r="CD2103" s="1"/>
      <c r="CE2103" s="1"/>
      <c r="CF2103" s="1"/>
      <c r="CG2103" s="1"/>
      <c r="CH2103" s="1"/>
      <c r="CI2103" s="1"/>
      <c r="CJ2103" s="1"/>
      <c r="CK2103" s="1"/>
      <c r="CL2103" s="1"/>
      <c r="CM2103" s="1"/>
      <c r="CN2103" s="1"/>
      <c r="CO2103" s="1"/>
      <c r="CP2103" s="1"/>
      <c r="CQ2103" s="1"/>
      <c r="CR2103" s="1"/>
      <c r="CS2103" s="1"/>
      <c r="CT2103" s="1"/>
      <c r="CU2103" s="1"/>
      <c r="CV2103" s="1"/>
      <c r="CW2103" s="1"/>
      <c r="CX2103" s="1"/>
      <c r="CY2103" s="1"/>
    </row>
    <row r="2104" spans="1:103" hidden="1" x14ac:dyDescent="0.25">
      <c r="A2104" s="1"/>
      <c r="B2104" s="1"/>
      <c r="E2104" s="16" t="s">
        <v>160</v>
      </c>
      <c r="F2104" s="19" t="s">
        <v>161</v>
      </c>
      <c r="G2104" s="17">
        <f>'[1]პირველი საუნივ.'!D66</f>
        <v>7500000</v>
      </c>
      <c r="H2104" s="17">
        <f>'[1]პირველი საუნივ.'!E66</f>
        <v>0</v>
      </c>
      <c r="I2104" s="17">
        <f>'[1]პირველი საუნივ.'!F66</f>
        <v>0</v>
      </c>
      <c r="J2104" s="17">
        <f>'[1]პირველი საუნივ.'!G66</f>
        <v>7500000</v>
      </c>
      <c r="K2104" s="18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  <c r="BM2104" s="1"/>
      <c r="BN2104" s="1"/>
      <c r="BO2104" s="1"/>
      <c r="BP2104" s="1"/>
      <c r="BQ2104" s="1"/>
      <c r="BR2104" s="1"/>
      <c r="BS2104" s="1"/>
      <c r="BT2104" s="1"/>
      <c r="BU2104" s="1"/>
      <c r="BV2104" s="1"/>
      <c r="BW2104" s="1"/>
      <c r="BX2104" s="1"/>
      <c r="BY2104" s="1"/>
      <c r="BZ2104" s="1"/>
      <c r="CA2104" s="1"/>
      <c r="CB2104" s="1"/>
      <c r="CC2104" s="1"/>
      <c r="CD2104" s="1"/>
      <c r="CE2104" s="1"/>
      <c r="CF2104" s="1"/>
      <c r="CG2104" s="1"/>
      <c r="CH2104" s="1"/>
      <c r="CI2104" s="1"/>
      <c r="CJ2104" s="1"/>
      <c r="CK2104" s="1"/>
      <c r="CL2104" s="1"/>
      <c r="CM2104" s="1"/>
      <c r="CN2104" s="1"/>
      <c r="CO2104" s="1"/>
      <c r="CP2104" s="1"/>
      <c r="CQ2104" s="1"/>
      <c r="CR2104" s="1"/>
      <c r="CS2104" s="1"/>
      <c r="CT2104" s="1"/>
      <c r="CU2104" s="1"/>
      <c r="CV2104" s="1"/>
      <c r="CW2104" s="1"/>
      <c r="CX2104" s="1"/>
      <c r="CY2104" s="1"/>
    </row>
    <row r="2105" spans="1:103" ht="30" hidden="1" x14ac:dyDescent="0.25">
      <c r="A2105" s="1"/>
      <c r="B2105" s="1"/>
      <c r="E2105" s="16" t="s">
        <v>162</v>
      </c>
      <c r="F2105" s="19" t="s">
        <v>163</v>
      </c>
      <c r="G2105" s="17">
        <f>'[1]პირველი საუნივ.'!D67</f>
        <v>131000</v>
      </c>
      <c r="H2105" s="17">
        <f>'[1]პირველი საუნივ.'!E67</f>
        <v>0</v>
      </c>
      <c r="I2105" s="17">
        <f>'[1]პირველი საუნივ.'!F67</f>
        <v>0</v>
      </c>
      <c r="J2105" s="17">
        <f>'[1]პირველი საუნივ.'!G67</f>
        <v>131000</v>
      </c>
      <c r="K2105" s="18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  <c r="BM2105" s="1"/>
      <c r="BN2105" s="1"/>
      <c r="BO2105" s="1"/>
      <c r="BP2105" s="1"/>
      <c r="BQ2105" s="1"/>
      <c r="BR2105" s="1"/>
      <c r="BS2105" s="1"/>
      <c r="BT2105" s="1"/>
      <c r="BU2105" s="1"/>
      <c r="BV2105" s="1"/>
      <c r="BW2105" s="1"/>
      <c r="BX2105" s="1"/>
      <c r="BY2105" s="1"/>
      <c r="BZ2105" s="1"/>
      <c r="CA2105" s="1"/>
      <c r="CB2105" s="1"/>
      <c r="CC2105" s="1"/>
      <c r="CD2105" s="1"/>
      <c r="CE2105" s="1"/>
      <c r="CF2105" s="1"/>
      <c r="CG2105" s="1"/>
      <c r="CH2105" s="1"/>
      <c r="CI2105" s="1"/>
      <c r="CJ2105" s="1"/>
      <c r="CK2105" s="1"/>
      <c r="CL2105" s="1"/>
      <c r="CM2105" s="1"/>
      <c r="CN2105" s="1"/>
      <c r="CO2105" s="1"/>
      <c r="CP2105" s="1"/>
      <c r="CQ2105" s="1"/>
      <c r="CR2105" s="1"/>
      <c r="CS2105" s="1"/>
      <c r="CT2105" s="1"/>
      <c r="CU2105" s="1"/>
      <c r="CV2105" s="1"/>
      <c r="CW2105" s="1"/>
      <c r="CX2105" s="1"/>
      <c r="CY2105" s="1"/>
    </row>
    <row r="2106" spans="1:103" ht="30" hidden="1" x14ac:dyDescent="0.25">
      <c r="A2106" s="1"/>
      <c r="B2106" s="1"/>
      <c r="E2106" s="16" t="s">
        <v>164</v>
      </c>
      <c r="F2106" s="19" t="s">
        <v>165</v>
      </c>
      <c r="G2106" s="17">
        <f>'[1]პირველი საუნივ.'!D68</f>
        <v>37000</v>
      </c>
      <c r="H2106" s="17">
        <f>'[1]პირველი საუნივ.'!E68</f>
        <v>0</v>
      </c>
      <c r="I2106" s="17">
        <f>'[1]პირველი საუნივ.'!F68</f>
        <v>0</v>
      </c>
      <c r="J2106" s="17">
        <f>'[1]პირველი საუნივ.'!G68</f>
        <v>37000</v>
      </c>
      <c r="K2106" s="18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  <c r="BM2106" s="1"/>
      <c r="BN2106" s="1"/>
      <c r="BO2106" s="1"/>
      <c r="BP2106" s="1"/>
      <c r="BQ2106" s="1"/>
      <c r="BR2106" s="1"/>
      <c r="BS2106" s="1"/>
      <c r="BT2106" s="1"/>
      <c r="BU2106" s="1"/>
      <c r="BV2106" s="1"/>
      <c r="BW2106" s="1"/>
      <c r="BX2106" s="1"/>
      <c r="BY2106" s="1"/>
      <c r="BZ2106" s="1"/>
      <c r="CA2106" s="1"/>
      <c r="CB2106" s="1"/>
      <c r="CC2106" s="1"/>
      <c r="CD2106" s="1"/>
      <c r="CE2106" s="1"/>
      <c r="CF2106" s="1"/>
      <c r="CG2106" s="1"/>
      <c r="CH2106" s="1"/>
      <c r="CI2106" s="1"/>
      <c r="CJ2106" s="1"/>
      <c r="CK2106" s="1"/>
      <c r="CL2106" s="1"/>
      <c r="CM2106" s="1"/>
      <c r="CN2106" s="1"/>
      <c r="CO2106" s="1"/>
      <c r="CP2106" s="1"/>
      <c r="CQ2106" s="1"/>
      <c r="CR2106" s="1"/>
      <c r="CS2106" s="1"/>
      <c r="CT2106" s="1"/>
      <c r="CU2106" s="1"/>
      <c r="CV2106" s="1"/>
      <c r="CW2106" s="1"/>
      <c r="CX2106" s="1"/>
      <c r="CY2106" s="1"/>
    </row>
    <row r="2107" spans="1:103" hidden="1" x14ac:dyDescent="0.25">
      <c r="A2107" s="1"/>
      <c r="B2107" s="1"/>
      <c r="E2107" s="16" t="s">
        <v>166</v>
      </c>
      <c r="F2107" s="51" t="s">
        <v>167</v>
      </c>
      <c r="G2107" s="17">
        <f>'[1]პირველი საუნივ.'!D69</f>
        <v>0</v>
      </c>
      <c r="H2107" s="17">
        <f>'[1]პირველი საუნივ.'!E69</f>
        <v>0</v>
      </c>
      <c r="I2107" s="17">
        <f>'[1]პირველი საუნივ.'!F69</f>
        <v>0</v>
      </c>
      <c r="J2107" s="17">
        <f>'[1]პირველი საუნივ.'!G69</f>
        <v>0</v>
      </c>
      <c r="K2107" s="18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  <c r="BM2107" s="1"/>
      <c r="BN2107" s="1"/>
      <c r="BO2107" s="1"/>
      <c r="BP2107" s="1"/>
      <c r="BQ2107" s="1"/>
      <c r="BR2107" s="1"/>
      <c r="BS2107" s="1"/>
      <c r="BT2107" s="1"/>
      <c r="BU2107" s="1"/>
      <c r="BV2107" s="1"/>
      <c r="BW2107" s="1"/>
      <c r="BX2107" s="1"/>
      <c r="BY2107" s="1"/>
      <c r="BZ2107" s="1"/>
      <c r="CA2107" s="1"/>
      <c r="CB2107" s="1"/>
      <c r="CC2107" s="1"/>
      <c r="CD2107" s="1"/>
      <c r="CE2107" s="1"/>
      <c r="CF2107" s="1"/>
      <c r="CG2107" s="1"/>
      <c r="CH2107" s="1"/>
      <c r="CI2107" s="1"/>
      <c r="CJ2107" s="1"/>
      <c r="CK2107" s="1"/>
      <c r="CL2107" s="1"/>
      <c r="CM2107" s="1"/>
      <c r="CN2107" s="1"/>
      <c r="CO2107" s="1"/>
      <c r="CP2107" s="1"/>
      <c r="CQ2107" s="1"/>
      <c r="CR2107" s="1"/>
      <c r="CS2107" s="1"/>
      <c r="CT2107" s="1"/>
      <c r="CU2107" s="1"/>
      <c r="CV2107" s="1"/>
      <c r="CW2107" s="1"/>
      <c r="CX2107" s="1"/>
      <c r="CY2107" s="1"/>
    </row>
    <row r="2108" spans="1:103" hidden="1" x14ac:dyDescent="0.25">
      <c r="A2108" s="1"/>
      <c r="B2108" s="1"/>
      <c r="E2108" s="16" t="s">
        <v>168</v>
      </c>
      <c r="F2108" s="51" t="s">
        <v>169</v>
      </c>
      <c r="G2108" s="17">
        <f>'[1]პირველი საუნივ.'!D70</f>
        <v>18000</v>
      </c>
      <c r="H2108" s="17">
        <f>'[1]პირველი საუნივ.'!E70</f>
        <v>0</v>
      </c>
      <c r="I2108" s="17">
        <f>'[1]პირველი საუნივ.'!F70</f>
        <v>0</v>
      </c>
      <c r="J2108" s="17">
        <f>'[1]პირველი საუნივ.'!G70</f>
        <v>18000</v>
      </c>
      <c r="K2108" s="18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J2108" s="1"/>
      <c r="BK2108" s="1"/>
      <c r="BL2108" s="1"/>
      <c r="BM2108" s="1"/>
      <c r="BN2108" s="1"/>
      <c r="BO2108" s="1"/>
      <c r="BP2108" s="1"/>
      <c r="BQ2108" s="1"/>
      <c r="BR2108" s="1"/>
      <c r="BS2108" s="1"/>
      <c r="BT2108" s="1"/>
      <c r="BU2108" s="1"/>
      <c r="BV2108" s="1"/>
      <c r="BW2108" s="1"/>
      <c r="BX2108" s="1"/>
      <c r="BY2108" s="1"/>
      <c r="BZ2108" s="1"/>
      <c r="CA2108" s="1"/>
      <c r="CB2108" s="1"/>
      <c r="CC2108" s="1"/>
      <c r="CD2108" s="1"/>
      <c r="CE2108" s="1"/>
      <c r="CF2108" s="1"/>
      <c r="CG2108" s="1"/>
      <c r="CH2108" s="1"/>
      <c r="CI2108" s="1"/>
      <c r="CJ2108" s="1"/>
      <c r="CK2108" s="1"/>
      <c r="CL2108" s="1"/>
      <c r="CM2108" s="1"/>
      <c r="CN2108" s="1"/>
      <c r="CO2108" s="1"/>
      <c r="CP2108" s="1"/>
      <c r="CQ2108" s="1"/>
      <c r="CR2108" s="1"/>
      <c r="CS2108" s="1"/>
      <c r="CT2108" s="1"/>
      <c r="CU2108" s="1"/>
      <c r="CV2108" s="1"/>
      <c r="CW2108" s="1"/>
      <c r="CX2108" s="1"/>
      <c r="CY2108" s="1"/>
    </row>
    <row r="2109" spans="1:103" hidden="1" x14ac:dyDescent="0.25">
      <c r="A2109" s="1"/>
      <c r="B2109" s="1"/>
      <c r="E2109" s="16" t="s">
        <v>170</v>
      </c>
      <c r="F2109" s="51" t="s">
        <v>171</v>
      </c>
      <c r="G2109" s="17">
        <f>'[1]პირველი საუნივ.'!D71</f>
        <v>6000</v>
      </c>
      <c r="H2109" s="17">
        <f>'[1]პირველი საუნივ.'!E71</f>
        <v>0</v>
      </c>
      <c r="I2109" s="17">
        <f>'[1]პირველი საუნივ.'!F71</f>
        <v>0</v>
      </c>
      <c r="J2109" s="17">
        <f>'[1]პირველი საუნივ.'!G71</f>
        <v>6000</v>
      </c>
      <c r="K2109" s="18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J2109" s="1"/>
      <c r="BK2109" s="1"/>
      <c r="BL2109" s="1"/>
      <c r="BM2109" s="1"/>
      <c r="BN2109" s="1"/>
      <c r="BO2109" s="1"/>
      <c r="BP2109" s="1"/>
      <c r="BQ2109" s="1"/>
      <c r="BR2109" s="1"/>
      <c r="BS2109" s="1"/>
      <c r="BT2109" s="1"/>
      <c r="BU2109" s="1"/>
      <c r="BV2109" s="1"/>
      <c r="BW2109" s="1"/>
      <c r="BX2109" s="1"/>
      <c r="BY2109" s="1"/>
      <c r="BZ2109" s="1"/>
      <c r="CA2109" s="1"/>
      <c r="CB2109" s="1"/>
      <c r="CC2109" s="1"/>
      <c r="CD2109" s="1"/>
      <c r="CE2109" s="1"/>
      <c r="CF2109" s="1"/>
      <c r="CG2109" s="1"/>
      <c r="CH2109" s="1"/>
      <c r="CI2109" s="1"/>
      <c r="CJ2109" s="1"/>
      <c r="CK2109" s="1"/>
      <c r="CL2109" s="1"/>
      <c r="CM2109" s="1"/>
      <c r="CN2109" s="1"/>
      <c r="CO2109" s="1"/>
      <c r="CP2109" s="1"/>
      <c r="CQ2109" s="1"/>
      <c r="CR2109" s="1"/>
      <c r="CS2109" s="1"/>
      <c r="CT2109" s="1"/>
      <c r="CU2109" s="1"/>
      <c r="CV2109" s="1"/>
      <c r="CW2109" s="1"/>
      <c r="CX2109" s="1"/>
      <c r="CY2109" s="1"/>
    </row>
    <row r="2110" spans="1:103" hidden="1" x14ac:dyDescent="0.25">
      <c r="A2110" s="1"/>
      <c r="B2110" s="1"/>
      <c r="E2110" s="16" t="s">
        <v>172</v>
      </c>
      <c r="F2110" s="51" t="s">
        <v>173</v>
      </c>
      <c r="G2110" s="17">
        <f>'[1]პირველი საუნივ.'!D72</f>
        <v>5000</v>
      </c>
      <c r="H2110" s="17">
        <f>'[1]პირველი საუნივ.'!E72</f>
        <v>0</v>
      </c>
      <c r="I2110" s="17">
        <f>'[1]პირველი საუნივ.'!F72</f>
        <v>0</v>
      </c>
      <c r="J2110" s="17">
        <f>'[1]პირველი საუნივ.'!G72</f>
        <v>5000</v>
      </c>
      <c r="K2110" s="18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  <c r="AT2110" s="1"/>
      <c r="AU2110" s="1"/>
      <c r="AV2110" s="1"/>
      <c r="AW2110" s="1"/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  <c r="BJ2110" s="1"/>
      <c r="BK2110" s="1"/>
      <c r="BL2110" s="1"/>
      <c r="BM2110" s="1"/>
      <c r="BN2110" s="1"/>
      <c r="BO2110" s="1"/>
      <c r="BP2110" s="1"/>
      <c r="BQ2110" s="1"/>
      <c r="BR2110" s="1"/>
      <c r="BS2110" s="1"/>
      <c r="BT2110" s="1"/>
      <c r="BU2110" s="1"/>
      <c r="BV2110" s="1"/>
      <c r="BW2110" s="1"/>
      <c r="BX2110" s="1"/>
      <c r="BY2110" s="1"/>
      <c r="BZ2110" s="1"/>
      <c r="CA2110" s="1"/>
      <c r="CB2110" s="1"/>
      <c r="CC2110" s="1"/>
      <c r="CD2110" s="1"/>
      <c r="CE2110" s="1"/>
      <c r="CF2110" s="1"/>
      <c r="CG2110" s="1"/>
      <c r="CH2110" s="1"/>
      <c r="CI2110" s="1"/>
      <c r="CJ2110" s="1"/>
      <c r="CK2110" s="1"/>
      <c r="CL2110" s="1"/>
      <c r="CM2110" s="1"/>
      <c r="CN2110" s="1"/>
      <c r="CO2110" s="1"/>
      <c r="CP2110" s="1"/>
      <c r="CQ2110" s="1"/>
      <c r="CR2110" s="1"/>
      <c r="CS2110" s="1"/>
      <c r="CT2110" s="1"/>
      <c r="CU2110" s="1"/>
      <c r="CV2110" s="1"/>
      <c r="CW2110" s="1"/>
      <c r="CX2110" s="1"/>
      <c r="CY2110" s="1"/>
    </row>
    <row r="2111" spans="1:103" hidden="1" x14ac:dyDescent="0.25">
      <c r="A2111" s="1"/>
      <c r="B2111" s="1"/>
      <c r="E2111" s="16" t="s">
        <v>174</v>
      </c>
      <c r="F2111" s="51" t="s">
        <v>175</v>
      </c>
      <c r="G2111" s="17">
        <f>'[1]პირველი საუნივ.'!D73</f>
        <v>3000</v>
      </c>
      <c r="H2111" s="17">
        <f>'[1]პირველი საუნივ.'!E73</f>
        <v>0</v>
      </c>
      <c r="I2111" s="17">
        <f>'[1]პირველი საუნივ.'!F73</f>
        <v>0</v>
      </c>
      <c r="J2111" s="17">
        <f>'[1]პირველი საუნივ.'!G73</f>
        <v>3000</v>
      </c>
      <c r="K2111" s="18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  <c r="AT2111" s="1"/>
      <c r="AU2111" s="1"/>
      <c r="AV2111" s="1"/>
      <c r="AW2111" s="1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  <c r="BJ2111" s="1"/>
      <c r="BK2111" s="1"/>
      <c r="BL2111" s="1"/>
      <c r="BM2111" s="1"/>
      <c r="BN2111" s="1"/>
      <c r="BO2111" s="1"/>
      <c r="BP2111" s="1"/>
      <c r="BQ2111" s="1"/>
      <c r="BR2111" s="1"/>
      <c r="BS2111" s="1"/>
      <c r="BT2111" s="1"/>
      <c r="BU2111" s="1"/>
      <c r="BV2111" s="1"/>
      <c r="BW2111" s="1"/>
      <c r="BX2111" s="1"/>
      <c r="BY2111" s="1"/>
      <c r="BZ2111" s="1"/>
      <c r="CA2111" s="1"/>
      <c r="CB2111" s="1"/>
      <c r="CC2111" s="1"/>
      <c r="CD2111" s="1"/>
      <c r="CE2111" s="1"/>
      <c r="CF2111" s="1"/>
      <c r="CG2111" s="1"/>
      <c r="CH2111" s="1"/>
      <c r="CI2111" s="1"/>
      <c r="CJ2111" s="1"/>
      <c r="CK2111" s="1"/>
      <c r="CL2111" s="1"/>
      <c r="CM2111" s="1"/>
      <c r="CN2111" s="1"/>
      <c r="CO2111" s="1"/>
      <c r="CP2111" s="1"/>
      <c r="CQ2111" s="1"/>
      <c r="CR2111" s="1"/>
      <c r="CS2111" s="1"/>
      <c r="CT2111" s="1"/>
      <c r="CU2111" s="1"/>
      <c r="CV2111" s="1"/>
      <c r="CW2111" s="1"/>
      <c r="CX2111" s="1"/>
      <c r="CY2111" s="1"/>
    </row>
    <row r="2112" spans="1:103" ht="30" hidden="1" x14ac:dyDescent="0.25">
      <c r="A2112" s="1"/>
      <c r="B2112" s="1"/>
      <c r="E2112" s="16" t="s">
        <v>176</v>
      </c>
      <c r="F2112" s="51" t="s">
        <v>177</v>
      </c>
      <c r="G2112" s="17">
        <f>'[1]პირველი საუნივ.'!D74</f>
        <v>5000</v>
      </c>
      <c r="H2112" s="17">
        <f>'[1]პირველი საუნივ.'!E74</f>
        <v>0</v>
      </c>
      <c r="I2112" s="17">
        <f>'[1]პირველი საუნივ.'!F74</f>
        <v>0</v>
      </c>
      <c r="J2112" s="17">
        <f>'[1]პირველი საუნივ.'!G74</f>
        <v>5000</v>
      </c>
      <c r="K2112" s="18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  <c r="AT2112" s="1"/>
      <c r="AU2112" s="1"/>
      <c r="AV2112" s="1"/>
      <c r="AW2112" s="1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  <c r="BJ2112" s="1"/>
      <c r="BK2112" s="1"/>
      <c r="BL2112" s="1"/>
      <c r="BM2112" s="1"/>
      <c r="BN2112" s="1"/>
      <c r="BO2112" s="1"/>
      <c r="BP2112" s="1"/>
      <c r="BQ2112" s="1"/>
      <c r="BR2112" s="1"/>
      <c r="BS2112" s="1"/>
      <c r="BT2112" s="1"/>
      <c r="BU2112" s="1"/>
      <c r="BV2112" s="1"/>
      <c r="BW2112" s="1"/>
      <c r="BX2112" s="1"/>
      <c r="BY2112" s="1"/>
      <c r="BZ2112" s="1"/>
      <c r="CA2112" s="1"/>
      <c r="CB2112" s="1"/>
      <c r="CC2112" s="1"/>
      <c r="CD2112" s="1"/>
      <c r="CE2112" s="1"/>
      <c r="CF2112" s="1"/>
      <c r="CG2112" s="1"/>
      <c r="CH2112" s="1"/>
      <c r="CI2112" s="1"/>
      <c r="CJ2112" s="1"/>
      <c r="CK2112" s="1"/>
      <c r="CL2112" s="1"/>
      <c r="CM2112" s="1"/>
      <c r="CN2112" s="1"/>
      <c r="CO2112" s="1"/>
      <c r="CP2112" s="1"/>
      <c r="CQ2112" s="1"/>
      <c r="CR2112" s="1"/>
      <c r="CS2112" s="1"/>
      <c r="CT2112" s="1"/>
      <c r="CU2112" s="1"/>
      <c r="CV2112" s="1"/>
      <c r="CW2112" s="1"/>
      <c r="CX2112" s="1"/>
      <c r="CY2112" s="1"/>
    </row>
    <row r="2113" spans="1:103" hidden="1" x14ac:dyDescent="0.25">
      <c r="A2113" s="1"/>
      <c r="B2113" s="1"/>
      <c r="E2113" s="16" t="s">
        <v>178</v>
      </c>
      <c r="F2113" s="19" t="s">
        <v>179</v>
      </c>
      <c r="G2113" s="17">
        <f>'[1]პირველი საუნივ.'!D75</f>
        <v>200000</v>
      </c>
      <c r="H2113" s="17">
        <f>'[1]პირველი საუნივ.'!E75</f>
        <v>0</v>
      </c>
      <c r="I2113" s="17">
        <f>'[1]პირველი საუნივ.'!F75</f>
        <v>0</v>
      </c>
      <c r="J2113" s="17">
        <f>'[1]პირველი საუნივ.'!G75</f>
        <v>200000</v>
      </c>
      <c r="K2113" s="18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  <c r="AT2113" s="1"/>
      <c r="AU2113" s="1"/>
      <c r="AV2113" s="1"/>
      <c r="AW2113" s="1"/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  <c r="BJ2113" s="1"/>
      <c r="BK2113" s="1"/>
      <c r="BL2113" s="1"/>
      <c r="BM2113" s="1"/>
      <c r="BN2113" s="1"/>
      <c r="BO2113" s="1"/>
      <c r="BP2113" s="1"/>
      <c r="BQ2113" s="1"/>
      <c r="BR2113" s="1"/>
      <c r="BS2113" s="1"/>
      <c r="BT2113" s="1"/>
      <c r="BU2113" s="1"/>
      <c r="BV2113" s="1"/>
      <c r="BW2113" s="1"/>
      <c r="BX2113" s="1"/>
      <c r="BY2113" s="1"/>
      <c r="BZ2113" s="1"/>
      <c r="CA2113" s="1"/>
      <c r="CB2113" s="1"/>
      <c r="CC2113" s="1"/>
      <c r="CD2113" s="1"/>
      <c r="CE2113" s="1"/>
      <c r="CF2113" s="1"/>
      <c r="CG2113" s="1"/>
      <c r="CH2113" s="1"/>
      <c r="CI2113" s="1"/>
      <c r="CJ2113" s="1"/>
      <c r="CK2113" s="1"/>
      <c r="CL2113" s="1"/>
      <c r="CM2113" s="1"/>
      <c r="CN2113" s="1"/>
      <c r="CO2113" s="1"/>
      <c r="CP2113" s="1"/>
      <c r="CQ2113" s="1"/>
      <c r="CR2113" s="1"/>
      <c r="CS2113" s="1"/>
      <c r="CT2113" s="1"/>
      <c r="CU2113" s="1"/>
      <c r="CV2113" s="1"/>
      <c r="CW2113" s="1"/>
      <c r="CX2113" s="1"/>
      <c r="CY2113" s="1"/>
    </row>
    <row r="2114" spans="1:103" hidden="1" x14ac:dyDescent="0.25">
      <c r="A2114" s="1"/>
      <c r="B2114" s="1"/>
      <c r="E2114" s="16" t="s">
        <v>180</v>
      </c>
      <c r="F2114" s="51" t="s">
        <v>181</v>
      </c>
      <c r="G2114" s="17">
        <f>'[1]პირველი საუნივ.'!D76</f>
        <v>2000</v>
      </c>
      <c r="H2114" s="17">
        <f>'[1]პირველი საუნივ.'!E76</f>
        <v>0</v>
      </c>
      <c r="I2114" s="17">
        <f>'[1]პირველი საუნივ.'!F76</f>
        <v>0</v>
      </c>
      <c r="J2114" s="17">
        <f>'[1]პირველი საუნივ.'!G76</f>
        <v>2000</v>
      </c>
      <c r="K2114" s="18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"/>
      <c r="AT2114" s="1"/>
      <c r="AU2114" s="1"/>
      <c r="AV2114" s="1"/>
      <c r="AW2114" s="1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  <c r="BJ2114" s="1"/>
      <c r="BK2114" s="1"/>
      <c r="BL2114" s="1"/>
      <c r="BM2114" s="1"/>
      <c r="BN2114" s="1"/>
      <c r="BO2114" s="1"/>
      <c r="BP2114" s="1"/>
      <c r="BQ2114" s="1"/>
      <c r="BR2114" s="1"/>
      <c r="BS2114" s="1"/>
      <c r="BT2114" s="1"/>
      <c r="BU2114" s="1"/>
      <c r="BV2114" s="1"/>
      <c r="BW2114" s="1"/>
      <c r="BX2114" s="1"/>
      <c r="BY2114" s="1"/>
      <c r="BZ2114" s="1"/>
      <c r="CA2114" s="1"/>
      <c r="CB2114" s="1"/>
      <c r="CC2114" s="1"/>
      <c r="CD2114" s="1"/>
      <c r="CE2114" s="1"/>
      <c r="CF2114" s="1"/>
      <c r="CG2114" s="1"/>
      <c r="CH2114" s="1"/>
      <c r="CI2114" s="1"/>
      <c r="CJ2114" s="1"/>
      <c r="CK2114" s="1"/>
      <c r="CL2114" s="1"/>
      <c r="CM2114" s="1"/>
      <c r="CN2114" s="1"/>
      <c r="CO2114" s="1"/>
      <c r="CP2114" s="1"/>
      <c r="CQ2114" s="1"/>
      <c r="CR2114" s="1"/>
      <c r="CS2114" s="1"/>
      <c r="CT2114" s="1"/>
      <c r="CU2114" s="1"/>
      <c r="CV2114" s="1"/>
      <c r="CW2114" s="1"/>
      <c r="CX2114" s="1"/>
      <c r="CY2114" s="1"/>
    </row>
    <row r="2115" spans="1:103" ht="30" hidden="1" x14ac:dyDescent="0.25">
      <c r="A2115" s="1"/>
      <c r="B2115" s="1"/>
      <c r="E2115" s="16" t="s">
        <v>182</v>
      </c>
      <c r="F2115" s="51" t="s">
        <v>183</v>
      </c>
      <c r="G2115" s="17">
        <f>'[1]პირველი საუნივ.'!D77</f>
        <v>2000</v>
      </c>
      <c r="H2115" s="17">
        <f>'[1]პირველი საუნივ.'!E77</f>
        <v>0</v>
      </c>
      <c r="I2115" s="17">
        <f>'[1]პირველი საუნივ.'!F77</f>
        <v>0</v>
      </c>
      <c r="J2115" s="17">
        <f>'[1]პირველი საუნივ.'!G77</f>
        <v>2000</v>
      </c>
      <c r="K2115" s="18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  <c r="AT2115" s="1"/>
      <c r="AU2115" s="1"/>
      <c r="AV2115" s="1"/>
      <c r="AW2115" s="1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  <c r="BJ2115" s="1"/>
      <c r="BK2115" s="1"/>
      <c r="BL2115" s="1"/>
      <c r="BM2115" s="1"/>
      <c r="BN2115" s="1"/>
      <c r="BO2115" s="1"/>
      <c r="BP2115" s="1"/>
      <c r="BQ2115" s="1"/>
      <c r="BR2115" s="1"/>
      <c r="BS2115" s="1"/>
      <c r="BT2115" s="1"/>
      <c r="BU2115" s="1"/>
      <c r="BV2115" s="1"/>
      <c r="BW2115" s="1"/>
      <c r="BX2115" s="1"/>
      <c r="BY2115" s="1"/>
      <c r="BZ2115" s="1"/>
      <c r="CA2115" s="1"/>
      <c r="CB2115" s="1"/>
      <c r="CC2115" s="1"/>
      <c r="CD2115" s="1"/>
      <c r="CE2115" s="1"/>
      <c r="CF2115" s="1"/>
      <c r="CG2115" s="1"/>
      <c r="CH2115" s="1"/>
      <c r="CI2115" s="1"/>
      <c r="CJ2115" s="1"/>
      <c r="CK2115" s="1"/>
      <c r="CL2115" s="1"/>
      <c r="CM2115" s="1"/>
      <c r="CN2115" s="1"/>
      <c r="CO2115" s="1"/>
      <c r="CP2115" s="1"/>
      <c r="CQ2115" s="1"/>
      <c r="CR2115" s="1"/>
      <c r="CS2115" s="1"/>
      <c r="CT2115" s="1"/>
      <c r="CU2115" s="1"/>
      <c r="CV2115" s="1"/>
      <c r="CW2115" s="1"/>
      <c r="CX2115" s="1"/>
      <c r="CY2115" s="1"/>
    </row>
    <row r="2116" spans="1:103" hidden="1" x14ac:dyDescent="0.25">
      <c r="A2116" s="1"/>
      <c r="B2116" s="1"/>
      <c r="E2116" s="16" t="s">
        <v>184</v>
      </c>
      <c r="F2116" s="51" t="s">
        <v>185</v>
      </c>
      <c r="G2116" s="17">
        <f>'[1]პირველი საუნივ.'!D78</f>
        <v>0</v>
      </c>
      <c r="H2116" s="17">
        <f>'[1]პირველი საუნივ.'!E78</f>
        <v>0</v>
      </c>
      <c r="I2116" s="17">
        <f>'[1]პირველი საუნივ.'!F78</f>
        <v>0</v>
      </c>
      <c r="J2116" s="17">
        <f>'[1]პირველი საუნივ.'!G78</f>
        <v>0</v>
      </c>
      <c r="K2116" s="18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  <c r="AT2116" s="1"/>
      <c r="AU2116" s="1"/>
      <c r="AV2116" s="1"/>
      <c r="AW2116" s="1"/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  <c r="BJ2116" s="1"/>
      <c r="BK2116" s="1"/>
      <c r="BL2116" s="1"/>
      <c r="BM2116" s="1"/>
      <c r="BN2116" s="1"/>
      <c r="BO2116" s="1"/>
      <c r="BP2116" s="1"/>
      <c r="BQ2116" s="1"/>
      <c r="BR2116" s="1"/>
      <c r="BS2116" s="1"/>
      <c r="BT2116" s="1"/>
      <c r="BU2116" s="1"/>
      <c r="BV2116" s="1"/>
      <c r="BW2116" s="1"/>
      <c r="BX2116" s="1"/>
      <c r="BY2116" s="1"/>
      <c r="BZ2116" s="1"/>
      <c r="CA2116" s="1"/>
      <c r="CB2116" s="1"/>
      <c r="CC2116" s="1"/>
      <c r="CD2116" s="1"/>
      <c r="CE2116" s="1"/>
      <c r="CF2116" s="1"/>
      <c r="CG2116" s="1"/>
      <c r="CH2116" s="1"/>
      <c r="CI2116" s="1"/>
      <c r="CJ2116" s="1"/>
      <c r="CK2116" s="1"/>
      <c r="CL2116" s="1"/>
      <c r="CM2116" s="1"/>
      <c r="CN2116" s="1"/>
      <c r="CO2116" s="1"/>
      <c r="CP2116" s="1"/>
      <c r="CQ2116" s="1"/>
      <c r="CR2116" s="1"/>
      <c r="CS2116" s="1"/>
      <c r="CT2116" s="1"/>
      <c r="CU2116" s="1"/>
      <c r="CV2116" s="1"/>
      <c r="CW2116" s="1"/>
      <c r="CX2116" s="1"/>
      <c r="CY2116" s="1"/>
    </row>
    <row r="2117" spans="1:103" ht="30" hidden="1" x14ac:dyDescent="0.25">
      <c r="A2117" s="1"/>
      <c r="B2117" s="1"/>
      <c r="E2117" s="16" t="s">
        <v>186</v>
      </c>
      <c r="F2117" s="51" t="s">
        <v>187</v>
      </c>
      <c r="G2117" s="17">
        <f>'[1]პირველი საუნივ.'!D79</f>
        <v>0</v>
      </c>
      <c r="H2117" s="17">
        <f>'[1]პირველი საუნივ.'!E79</f>
        <v>0</v>
      </c>
      <c r="I2117" s="17">
        <f>'[1]პირველი საუნივ.'!F79</f>
        <v>0</v>
      </c>
      <c r="J2117" s="17">
        <f>'[1]პირველი საუნივ.'!G79</f>
        <v>0</v>
      </c>
      <c r="K2117" s="18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  <c r="AT2117" s="1"/>
      <c r="AU2117" s="1"/>
      <c r="AV2117" s="1"/>
      <c r="AW2117" s="1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  <c r="BJ2117" s="1"/>
      <c r="BK2117" s="1"/>
      <c r="BL2117" s="1"/>
      <c r="BM2117" s="1"/>
      <c r="BN2117" s="1"/>
      <c r="BO2117" s="1"/>
      <c r="BP2117" s="1"/>
      <c r="BQ2117" s="1"/>
      <c r="BR2117" s="1"/>
      <c r="BS2117" s="1"/>
      <c r="BT2117" s="1"/>
      <c r="BU2117" s="1"/>
      <c r="BV2117" s="1"/>
      <c r="BW2117" s="1"/>
      <c r="BX2117" s="1"/>
      <c r="BY2117" s="1"/>
      <c r="BZ2117" s="1"/>
      <c r="CA2117" s="1"/>
      <c r="CB2117" s="1"/>
      <c r="CC2117" s="1"/>
      <c r="CD2117" s="1"/>
      <c r="CE2117" s="1"/>
      <c r="CF2117" s="1"/>
      <c r="CG2117" s="1"/>
      <c r="CH2117" s="1"/>
      <c r="CI2117" s="1"/>
      <c r="CJ2117" s="1"/>
      <c r="CK2117" s="1"/>
      <c r="CL2117" s="1"/>
      <c r="CM2117" s="1"/>
      <c r="CN2117" s="1"/>
      <c r="CO2117" s="1"/>
      <c r="CP2117" s="1"/>
      <c r="CQ2117" s="1"/>
      <c r="CR2117" s="1"/>
      <c r="CS2117" s="1"/>
      <c r="CT2117" s="1"/>
      <c r="CU2117" s="1"/>
      <c r="CV2117" s="1"/>
      <c r="CW2117" s="1"/>
      <c r="CX2117" s="1"/>
      <c r="CY2117" s="1"/>
    </row>
    <row r="2118" spans="1:103" hidden="1" x14ac:dyDescent="0.25">
      <c r="A2118" s="1"/>
      <c r="B2118" s="1"/>
      <c r="E2118" s="16" t="s">
        <v>188</v>
      </c>
      <c r="F2118" s="51" t="s">
        <v>189</v>
      </c>
      <c r="G2118" s="17">
        <f>'[1]პირველი საუნივ.'!D80</f>
        <v>2000</v>
      </c>
      <c r="H2118" s="17">
        <f>'[1]პირველი საუნივ.'!E80</f>
        <v>0</v>
      </c>
      <c r="I2118" s="17">
        <f>'[1]პირველი საუნივ.'!F80</f>
        <v>0</v>
      </c>
      <c r="J2118" s="17">
        <f>'[1]პირველი საუნივ.'!G80</f>
        <v>2000</v>
      </c>
      <c r="K2118" s="18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"/>
      <c r="AN2118" s="1"/>
      <c r="AO2118" s="1"/>
      <c r="AP2118" s="1"/>
      <c r="AQ2118" s="1"/>
      <c r="AR2118" s="1"/>
      <c r="AS2118" s="1"/>
      <c r="AT2118" s="1"/>
      <c r="AU2118" s="1"/>
      <c r="AV2118" s="1"/>
      <c r="AW2118" s="1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  <c r="BJ2118" s="1"/>
      <c r="BK2118" s="1"/>
      <c r="BL2118" s="1"/>
      <c r="BM2118" s="1"/>
      <c r="BN2118" s="1"/>
      <c r="BO2118" s="1"/>
      <c r="BP2118" s="1"/>
      <c r="BQ2118" s="1"/>
      <c r="BR2118" s="1"/>
      <c r="BS2118" s="1"/>
      <c r="BT2118" s="1"/>
      <c r="BU2118" s="1"/>
      <c r="BV2118" s="1"/>
      <c r="BW2118" s="1"/>
      <c r="BX2118" s="1"/>
      <c r="BY2118" s="1"/>
      <c r="BZ2118" s="1"/>
      <c r="CA2118" s="1"/>
      <c r="CB2118" s="1"/>
      <c r="CC2118" s="1"/>
      <c r="CD2118" s="1"/>
      <c r="CE2118" s="1"/>
      <c r="CF2118" s="1"/>
      <c r="CG2118" s="1"/>
      <c r="CH2118" s="1"/>
      <c r="CI2118" s="1"/>
      <c r="CJ2118" s="1"/>
      <c r="CK2118" s="1"/>
      <c r="CL2118" s="1"/>
      <c r="CM2118" s="1"/>
      <c r="CN2118" s="1"/>
      <c r="CO2118" s="1"/>
      <c r="CP2118" s="1"/>
      <c r="CQ2118" s="1"/>
      <c r="CR2118" s="1"/>
      <c r="CS2118" s="1"/>
      <c r="CT2118" s="1"/>
      <c r="CU2118" s="1"/>
      <c r="CV2118" s="1"/>
      <c r="CW2118" s="1"/>
      <c r="CX2118" s="1"/>
      <c r="CY2118" s="1"/>
    </row>
    <row r="2119" spans="1:103" hidden="1" x14ac:dyDescent="0.25">
      <c r="A2119" s="1"/>
      <c r="B2119" s="1"/>
      <c r="E2119" s="16" t="s">
        <v>190</v>
      </c>
      <c r="F2119" s="51" t="s">
        <v>191</v>
      </c>
      <c r="G2119" s="17">
        <f>'[1]პირველი საუნივ.'!D81</f>
        <v>0</v>
      </c>
      <c r="H2119" s="17">
        <f>'[1]პირველი საუნივ.'!E81</f>
        <v>0</v>
      </c>
      <c r="I2119" s="17">
        <f>'[1]პირველი საუნივ.'!F81</f>
        <v>0</v>
      </c>
      <c r="J2119" s="17">
        <f>'[1]პირველი საუნივ.'!G81</f>
        <v>0</v>
      </c>
      <c r="K2119" s="18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"/>
      <c r="AT2119" s="1"/>
      <c r="AU2119" s="1"/>
      <c r="AV2119" s="1"/>
      <c r="AW2119" s="1"/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  <c r="BJ2119" s="1"/>
      <c r="BK2119" s="1"/>
      <c r="BL2119" s="1"/>
      <c r="BM2119" s="1"/>
      <c r="BN2119" s="1"/>
      <c r="BO2119" s="1"/>
      <c r="BP2119" s="1"/>
      <c r="BQ2119" s="1"/>
      <c r="BR2119" s="1"/>
      <c r="BS2119" s="1"/>
      <c r="BT2119" s="1"/>
      <c r="BU2119" s="1"/>
      <c r="BV2119" s="1"/>
      <c r="BW2119" s="1"/>
      <c r="BX2119" s="1"/>
      <c r="BY2119" s="1"/>
      <c r="BZ2119" s="1"/>
      <c r="CA2119" s="1"/>
      <c r="CB2119" s="1"/>
      <c r="CC2119" s="1"/>
      <c r="CD2119" s="1"/>
      <c r="CE2119" s="1"/>
      <c r="CF2119" s="1"/>
      <c r="CG2119" s="1"/>
      <c r="CH2119" s="1"/>
      <c r="CI2119" s="1"/>
      <c r="CJ2119" s="1"/>
      <c r="CK2119" s="1"/>
      <c r="CL2119" s="1"/>
      <c r="CM2119" s="1"/>
      <c r="CN2119" s="1"/>
      <c r="CO2119" s="1"/>
      <c r="CP2119" s="1"/>
      <c r="CQ2119" s="1"/>
      <c r="CR2119" s="1"/>
      <c r="CS2119" s="1"/>
      <c r="CT2119" s="1"/>
      <c r="CU2119" s="1"/>
      <c r="CV2119" s="1"/>
      <c r="CW2119" s="1"/>
      <c r="CX2119" s="1"/>
      <c r="CY2119" s="1"/>
    </row>
    <row r="2120" spans="1:103" hidden="1" x14ac:dyDescent="0.25">
      <c r="A2120" s="1"/>
      <c r="B2120" s="1"/>
      <c r="E2120" s="16" t="s">
        <v>192</v>
      </c>
      <c r="F2120" s="51" t="s">
        <v>193</v>
      </c>
      <c r="G2120" s="17">
        <f>'[1]პირველი საუნივ.'!D82</f>
        <v>4000</v>
      </c>
      <c r="H2120" s="17">
        <f>'[1]პირველი საუნივ.'!E82</f>
        <v>0</v>
      </c>
      <c r="I2120" s="17">
        <f>'[1]პირველი საუნივ.'!F82</f>
        <v>0</v>
      </c>
      <c r="J2120" s="17">
        <f>'[1]პირველი საუნივ.'!G82</f>
        <v>4000</v>
      </c>
      <c r="K2120" s="18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  <c r="BJ2120" s="1"/>
      <c r="BK2120" s="1"/>
      <c r="BL2120" s="1"/>
      <c r="BM2120" s="1"/>
      <c r="BN2120" s="1"/>
      <c r="BO2120" s="1"/>
      <c r="BP2120" s="1"/>
      <c r="BQ2120" s="1"/>
      <c r="BR2120" s="1"/>
      <c r="BS2120" s="1"/>
      <c r="BT2120" s="1"/>
      <c r="BU2120" s="1"/>
      <c r="BV2120" s="1"/>
      <c r="BW2120" s="1"/>
      <c r="BX2120" s="1"/>
      <c r="BY2120" s="1"/>
      <c r="BZ2120" s="1"/>
      <c r="CA2120" s="1"/>
      <c r="CB2120" s="1"/>
      <c r="CC2120" s="1"/>
      <c r="CD2120" s="1"/>
      <c r="CE2120" s="1"/>
      <c r="CF2120" s="1"/>
      <c r="CG2120" s="1"/>
      <c r="CH2120" s="1"/>
      <c r="CI2120" s="1"/>
      <c r="CJ2120" s="1"/>
      <c r="CK2120" s="1"/>
      <c r="CL2120" s="1"/>
      <c r="CM2120" s="1"/>
      <c r="CN2120" s="1"/>
      <c r="CO2120" s="1"/>
      <c r="CP2120" s="1"/>
      <c r="CQ2120" s="1"/>
      <c r="CR2120" s="1"/>
      <c r="CS2120" s="1"/>
      <c r="CT2120" s="1"/>
      <c r="CU2120" s="1"/>
      <c r="CV2120" s="1"/>
      <c r="CW2120" s="1"/>
      <c r="CX2120" s="1"/>
      <c r="CY2120" s="1"/>
    </row>
    <row r="2121" spans="1:103" hidden="1" x14ac:dyDescent="0.25">
      <c r="A2121" s="1"/>
      <c r="B2121" s="1"/>
      <c r="E2121" s="16" t="s">
        <v>194</v>
      </c>
      <c r="F2121" s="51" t="s">
        <v>195</v>
      </c>
      <c r="G2121" s="17">
        <f>'[1]პირველი საუნივ.'!D83</f>
        <v>188000</v>
      </c>
      <c r="H2121" s="17">
        <f>'[1]პირველი საუნივ.'!E83</f>
        <v>0</v>
      </c>
      <c r="I2121" s="17">
        <f>'[1]პირველი საუნივ.'!F83</f>
        <v>0</v>
      </c>
      <c r="J2121" s="17">
        <f>'[1]პირველი საუნივ.'!G83</f>
        <v>188000</v>
      </c>
      <c r="K2121" s="18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  <c r="BJ2121" s="1"/>
      <c r="BK2121" s="1"/>
      <c r="BL2121" s="1"/>
      <c r="BM2121" s="1"/>
      <c r="BN2121" s="1"/>
      <c r="BO2121" s="1"/>
      <c r="BP2121" s="1"/>
      <c r="BQ2121" s="1"/>
      <c r="BR2121" s="1"/>
      <c r="BS2121" s="1"/>
      <c r="BT2121" s="1"/>
      <c r="BU2121" s="1"/>
      <c r="BV2121" s="1"/>
      <c r="BW2121" s="1"/>
      <c r="BX2121" s="1"/>
      <c r="BY2121" s="1"/>
      <c r="BZ2121" s="1"/>
      <c r="CA2121" s="1"/>
      <c r="CB2121" s="1"/>
      <c r="CC2121" s="1"/>
      <c r="CD2121" s="1"/>
      <c r="CE2121" s="1"/>
      <c r="CF2121" s="1"/>
      <c r="CG2121" s="1"/>
      <c r="CH2121" s="1"/>
      <c r="CI2121" s="1"/>
      <c r="CJ2121" s="1"/>
      <c r="CK2121" s="1"/>
      <c r="CL2121" s="1"/>
      <c r="CM2121" s="1"/>
      <c r="CN2121" s="1"/>
      <c r="CO2121" s="1"/>
      <c r="CP2121" s="1"/>
      <c r="CQ2121" s="1"/>
      <c r="CR2121" s="1"/>
      <c r="CS2121" s="1"/>
      <c r="CT2121" s="1"/>
      <c r="CU2121" s="1"/>
      <c r="CV2121" s="1"/>
      <c r="CW2121" s="1"/>
      <c r="CX2121" s="1"/>
      <c r="CY2121" s="1"/>
    </row>
    <row r="2122" spans="1:103" hidden="1" x14ac:dyDescent="0.25">
      <c r="A2122" s="1"/>
      <c r="B2122" s="1"/>
      <c r="E2122" s="16" t="s">
        <v>196</v>
      </c>
      <c r="F2122" s="51" t="s">
        <v>197</v>
      </c>
      <c r="G2122" s="17">
        <f>'[1]პირველი საუნივ.'!D84</f>
        <v>0</v>
      </c>
      <c r="H2122" s="17">
        <f>'[1]პირველი საუნივ.'!E84</f>
        <v>0</v>
      </c>
      <c r="I2122" s="17">
        <f>'[1]პირველი საუნივ.'!F84</f>
        <v>0</v>
      </c>
      <c r="J2122" s="17">
        <f>'[1]პირველი საუნივ.'!G84</f>
        <v>0</v>
      </c>
      <c r="K2122" s="18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  <c r="BJ2122" s="1"/>
      <c r="BK2122" s="1"/>
      <c r="BL2122" s="1"/>
      <c r="BM2122" s="1"/>
      <c r="BN2122" s="1"/>
      <c r="BO2122" s="1"/>
      <c r="BP2122" s="1"/>
      <c r="BQ2122" s="1"/>
      <c r="BR2122" s="1"/>
      <c r="BS2122" s="1"/>
      <c r="BT2122" s="1"/>
      <c r="BU2122" s="1"/>
      <c r="BV2122" s="1"/>
      <c r="BW2122" s="1"/>
      <c r="BX2122" s="1"/>
      <c r="BY2122" s="1"/>
      <c r="BZ2122" s="1"/>
      <c r="CA2122" s="1"/>
      <c r="CB2122" s="1"/>
      <c r="CC2122" s="1"/>
      <c r="CD2122" s="1"/>
      <c r="CE2122" s="1"/>
      <c r="CF2122" s="1"/>
      <c r="CG2122" s="1"/>
      <c r="CH2122" s="1"/>
      <c r="CI2122" s="1"/>
      <c r="CJ2122" s="1"/>
      <c r="CK2122" s="1"/>
      <c r="CL2122" s="1"/>
      <c r="CM2122" s="1"/>
      <c r="CN2122" s="1"/>
      <c r="CO2122" s="1"/>
      <c r="CP2122" s="1"/>
      <c r="CQ2122" s="1"/>
      <c r="CR2122" s="1"/>
      <c r="CS2122" s="1"/>
      <c r="CT2122" s="1"/>
      <c r="CU2122" s="1"/>
      <c r="CV2122" s="1"/>
      <c r="CW2122" s="1"/>
      <c r="CX2122" s="1"/>
      <c r="CY2122" s="1"/>
    </row>
    <row r="2123" spans="1:103" ht="30" hidden="1" x14ac:dyDescent="0.25">
      <c r="A2123" s="1"/>
      <c r="B2123" s="1"/>
      <c r="E2123" s="56" t="s">
        <v>198</v>
      </c>
      <c r="F2123" s="51" t="s">
        <v>199</v>
      </c>
      <c r="G2123" s="17">
        <f>'[1]პირველი საუნივ.'!D85</f>
        <v>0</v>
      </c>
      <c r="H2123" s="17">
        <f>'[1]პირველი საუნივ.'!E85</f>
        <v>0</v>
      </c>
      <c r="I2123" s="17">
        <f>'[1]პირველი საუნივ.'!F85</f>
        <v>0</v>
      </c>
      <c r="J2123" s="17">
        <f>'[1]პირველი საუნივ.'!G85</f>
        <v>0</v>
      </c>
      <c r="K2123" s="18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  <c r="BJ2123" s="1"/>
      <c r="BK2123" s="1"/>
      <c r="BL2123" s="1"/>
      <c r="BM2123" s="1"/>
      <c r="BN2123" s="1"/>
      <c r="BO2123" s="1"/>
      <c r="BP2123" s="1"/>
      <c r="BQ2123" s="1"/>
      <c r="BR2123" s="1"/>
      <c r="BS2123" s="1"/>
      <c r="BT2123" s="1"/>
      <c r="BU2123" s="1"/>
      <c r="BV2123" s="1"/>
      <c r="BW2123" s="1"/>
      <c r="BX2123" s="1"/>
      <c r="BY2123" s="1"/>
      <c r="BZ2123" s="1"/>
      <c r="CA2123" s="1"/>
      <c r="CB2123" s="1"/>
      <c r="CC2123" s="1"/>
      <c r="CD2123" s="1"/>
      <c r="CE2123" s="1"/>
      <c r="CF2123" s="1"/>
      <c r="CG2123" s="1"/>
      <c r="CH2123" s="1"/>
      <c r="CI2123" s="1"/>
      <c r="CJ2123" s="1"/>
      <c r="CK2123" s="1"/>
      <c r="CL2123" s="1"/>
      <c r="CM2123" s="1"/>
      <c r="CN2123" s="1"/>
      <c r="CO2123" s="1"/>
      <c r="CP2123" s="1"/>
      <c r="CQ2123" s="1"/>
      <c r="CR2123" s="1"/>
      <c r="CS2123" s="1"/>
      <c r="CT2123" s="1"/>
      <c r="CU2123" s="1"/>
      <c r="CV2123" s="1"/>
      <c r="CW2123" s="1"/>
      <c r="CX2123" s="1"/>
      <c r="CY2123" s="1"/>
    </row>
    <row r="2124" spans="1:103" hidden="1" x14ac:dyDescent="0.25">
      <c r="A2124" s="1"/>
      <c r="B2124" s="1"/>
      <c r="E2124" s="56" t="s">
        <v>200</v>
      </c>
      <c r="F2124" s="51" t="s">
        <v>201</v>
      </c>
      <c r="G2124" s="17">
        <f>'[1]პირველი საუნივ.'!D86</f>
        <v>0</v>
      </c>
      <c r="H2124" s="17">
        <f>'[1]პირველი საუნივ.'!E86</f>
        <v>0</v>
      </c>
      <c r="I2124" s="17">
        <f>'[1]პირველი საუნივ.'!F86</f>
        <v>0</v>
      </c>
      <c r="J2124" s="17">
        <f>'[1]პირველი საუნივ.'!G86</f>
        <v>0</v>
      </c>
      <c r="K2124" s="18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  <c r="BJ2124" s="1"/>
      <c r="BK2124" s="1"/>
      <c r="BL2124" s="1"/>
      <c r="BM2124" s="1"/>
      <c r="BN2124" s="1"/>
      <c r="BO2124" s="1"/>
      <c r="BP2124" s="1"/>
      <c r="BQ2124" s="1"/>
      <c r="BR2124" s="1"/>
      <c r="BS2124" s="1"/>
      <c r="BT2124" s="1"/>
      <c r="BU2124" s="1"/>
      <c r="BV2124" s="1"/>
      <c r="BW2124" s="1"/>
      <c r="BX2124" s="1"/>
      <c r="BY2124" s="1"/>
      <c r="BZ2124" s="1"/>
      <c r="CA2124" s="1"/>
      <c r="CB2124" s="1"/>
      <c r="CC2124" s="1"/>
      <c r="CD2124" s="1"/>
      <c r="CE2124" s="1"/>
      <c r="CF2124" s="1"/>
      <c r="CG2124" s="1"/>
      <c r="CH2124" s="1"/>
      <c r="CI2124" s="1"/>
      <c r="CJ2124" s="1"/>
      <c r="CK2124" s="1"/>
      <c r="CL2124" s="1"/>
      <c r="CM2124" s="1"/>
      <c r="CN2124" s="1"/>
      <c r="CO2124" s="1"/>
      <c r="CP2124" s="1"/>
      <c r="CQ2124" s="1"/>
      <c r="CR2124" s="1"/>
      <c r="CS2124" s="1"/>
      <c r="CT2124" s="1"/>
      <c r="CU2124" s="1"/>
      <c r="CV2124" s="1"/>
      <c r="CW2124" s="1"/>
      <c r="CX2124" s="1"/>
      <c r="CY2124" s="1"/>
    </row>
    <row r="2125" spans="1:103" hidden="1" x14ac:dyDescent="0.25">
      <c r="A2125" s="1"/>
      <c r="B2125" s="1"/>
      <c r="E2125" s="46" t="s">
        <v>202</v>
      </c>
      <c r="F2125" s="52" t="s">
        <v>203</v>
      </c>
      <c r="G2125" s="17">
        <f>'[1]პირველი საუნივ.'!D87</f>
        <v>2000</v>
      </c>
      <c r="H2125" s="17">
        <f>'[1]პირველი საუნივ.'!E87</f>
        <v>0</v>
      </c>
      <c r="I2125" s="17">
        <f>'[1]პირველი საუნივ.'!F87</f>
        <v>0</v>
      </c>
      <c r="J2125" s="17">
        <f>'[1]პირველი საუნივ.'!G87</f>
        <v>2000</v>
      </c>
      <c r="K2125" s="18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  <c r="BJ2125" s="1"/>
      <c r="BK2125" s="1"/>
      <c r="BL2125" s="1"/>
      <c r="BM2125" s="1"/>
      <c r="BN2125" s="1"/>
      <c r="BO2125" s="1"/>
      <c r="BP2125" s="1"/>
      <c r="BQ2125" s="1"/>
      <c r="BR2125" s="1"/>
      <c r="BS2125" s="1"/>
      <c r="BT2125" s="1"/>
      <c r="BU2125" s="1"/>
      <c r="BV2125" s="1"/>
      <c r="BW2125" s="1"/>
      <c r="BX2125" s="1"/>
      <c r="BY2125" s="1"/>
      <c r="BZ2125" s="1"/>
      <c r="CA2125" s="1"/>
      <c r="CB2125" s="1"/>
      <c r="CC2125" s="1"/>
      <c r="CD2125" s="1"/>
      <c r="CE2125" s="1"/>
      <c r="CF2125" s="1"/>
      <c r="CG2125" s="1"/>
      <c r="CH2125" s="1"/>
      <c r="CI2125" s="1"/>
      <c r="CJ2125" s="1"/>
      <c r="CK2125" s="1"/>
      <c r="CL2125" s="1"/>
      <c r="CM2125" s="1"/>
      <c r="CN2125" s="1"/>
      <c r="CO2125" s="1"/>
      <c r="CP2125" s="1"/>
      <c r="CQ2125" s="1"/>
      <c r="CR2125" s="1"/>
      <c r="CS2125" s="1"/>
      <c r="CT2125" s="1"/>
      <c r="CU2125" s="1"/>
      <c r="CV2125" s="1"/>
      <c r="CW2125" s="1"/>
      <c r="CX2125" s="1"/>
      <c r="CY2125" s="1"/>
    </row>
    <row r="2126" spans="1:103" x14ac:dyDescent="0.25">
      <c r="C2126" s="1" t="s">
        <v>1</v>
      </c>
      <c r="E2126" s="16">
        <v>2.5</v>
      </c>
      <c r="F2126" s="19" t="s">
        <v>10</v>
      </c>
      <c r="G2126" s="17">
        <f>'[1]პირველი საუნივ.'!D88</f>
        <v>0</v>
      </c>
      <c r="H2126" s="17">
        <f>'[1]პირველი საუნივ.'!E88</f>
        <v>0</v>
      </c>
      <c r="I2126" s="17">
        <f>'[1]პირველი საუნივ.'!F88</f>
        <v>0</v>
      </c>
      <c r="J2126" s="17">
        <f>'[1]პირველი საუნივ.'!G88</f>
        <v>0</v>
      </c>
      <c r="K2126" s="24"/>
      <c r="L2126" s="24"/>
      <c r="M2126" s="1"/>
      <c r="N2126" s="1"/>
      <c r="O2126" s="1"/>
      <c r="P2126" s="1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  <c r="BJ2126" s="1"/>
      <c r="BK2126" s="1"/>
      <c r="BL2126" s="1"/>
      <c r="BM2126" s="1"/>
      <c r="BN2126" s="1"/>
      <c r="BO2126" s="1"/>
      <c r="BP2126" s="1"/>
      <c r="BQ2126" s="1"/>
      <c r="BR2126" s="1"/>
      <c r="BS2126" s="1"/>
      <c r="BT2126" s="1"/>
      <c r="BU2126" s="1"/>
      <c r="BV2126" s="1"/>
      <c r="BW2126" s="1"/>
      <c r="BX2126" s="1"/>
      <c r="BY2126" s="1"/>
      <c r="BZ2126" s="1"/>
      <c r="CA2126" s="1"/>
      <c r="CB2126" s="1"/>
      <c r="CC2126" s="1"/>
      <c r="CD2126" s="1"/>
      <c r="CE2126" s="1"/>
      <c r="CF2126" s="1"/>
      <c r="CG2126" s="1"/>
      <c r="CH2126" s="1"/>
      <c r="CI2126" s="1"/>
      <c r="CJ2126" s="1"/>
      <c r="CK2126" s="1"/>
      <c r="CL2126" s="1"/>
      <c r="CM2126" s="1"/>
      <c r="CN2126" s="1"/>
      <c r="CO2126" s="1"/>
      <c r="CP2126" s="1"/>
      <c r="CQ2126" s="1"/>
      <c r="CR2126" s="1"/>
      <c r="CS2126" s="1"/>
      <c r="CT2126" s="1"/>
      <c r="CU2126" s="1"/>
      <c r="CV2126" s="1"/>
      <c r="CW2126" s="1"/>
      <c r="CX2126" s="1"/>
      <c r="CY2126" s="1"/>
    </row>
    <row r="2127" spans="1:103" x14ac:dyDescent="0.25">
      <c r="C2127" s="1" t="s">
        <v>1</v>
      </c>
      <c r="E2127" s="16">
        <v>2.6</v>
      </c>
      <c r="F2127" s="21" t="s">
        <v>11</v>
      </c>
      <c r="G2127" s="17">
        <f>'[1]პირველი საუნივ.'!D89</f>
        <v>0</v>
      </c>
      <c r="H2127" s="17">
        <f>'[1]პირველი საუნივ.'!E89</f>
        <v>0</v>
      </c>
      <c r="I2127" s="17">
        <f>'[1]პირველი საუნივ.'!F89</f>
        <v>0</v>
      </c>
      <c r="J2127" s="17">
        <f>'[1]პირველი საუნივ.'!G89</f>
        <v>0</v>
      </c>
      <c r="K2127" s="24"/>
      <c r="L2127" s="24"/>
      <c r="M2127" s="1"/>
      <c r="N2127" s="1"/>
      <c r="O2127" s="1"/>
      <c r="P2127" s="1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  <c r="BJ2127" s="1"/>
      <c r="BK2127" s="1"/>
      <c r="BL2127" s="1"/>
      <c r="BM2127" s="1"/>
      <c r="BN2127" s="1"/>
      <c r="BO2127" s="1"/>
      <c r="BP2127" s="1"/>
      <c r="BQ2127" s="1"/>
      <c r="BR2127" s="1"/>
      <c r="BS2127" s="1"/>
      <c r="BT2127" s="1"/>
      <c r="BU2127" s="1"/>
      <c r="BV2127" s="1"/>
      <c r="BW2127" s="1"/>
      <c r="BX2127" s="1"/>
      <c r="BY2127" s="1"/>
      <c r="BZ2127" s="1"/>
      <c r="CA2127" s="1"/>
      <c r="CB2127" s="1"/>
      <c r="CC2127" s="1"/>
      <c r="CD2127" s="1"/>
      <c r="CE2127" s="1"/>
      <c r="CF2127" s="1"/>
      <c r="CG2127" s="1"/>
      <c r="CH2127" s="1"/>
      <c r="CI2127" s="1"/>
      <c r="CJ2127" s="1"/>
      <c r="CK2127" s="1"/>
      <c r="CL2127" s="1"/>
      <c r="CM2127" s="1"/>
      <c r="CN2127" s="1"/>
      <c r="CO2127" s="1"/>
      <c r="CP2127" s="1"/>
      <c r="CQ2127" s="1"/>
      <c r="CR2127" s="1"/>
      <c r="CS2127" s="1"/>
      <c r="CT2127" s="1"/>
      <c r="CU2127" s="1"/>
      <c r="CV2127" s="1"/>
      <c r="CW2127" s="1"/>
      <c r="CX2127" s="1"/>
      <c r="CY2127" s="1"/>
    </row>
    <row r="2128" spans="1:103" x14ac:dyDescent="0.25">
      <c r="C2128" s="1" t="s">
        <v>1</v>
      </c>
      <c r="E2128" s="16" t="s">
        <v>12</v>
      </c>
      <c r="F2128" s="21" t="s">
        <v>13</v>
      </c>
      <c r="G2128" s="17">
        <f>'[1]პირველი საუნივ.'!D90</f>
        <v>266000</v>
      </c>
      <c r="H2128" s="17">
        <f>'[1]პირველი საუნივ.'!E90</f>
        <v>0</v>
      </c>
      <c r="I2128" s="17">
        <f>'[1]პირველი საუნივ.'!F90</f>
        <v>0</v>
      </c>
      <c r="J2128" s="17">
        <f>'[1]პირველი საუნივ.'!G90</f>
        <v>266000</v>
      </c>
      <c r="K2128" s="24"/>
      <c r="L2128" s="24"/>
      <c r="M2128" s="1"/>
      <c r="N2128" s="1"/>
      <c r="O2128" s="1"/>
      <c r="P2128" s="1"/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  <c r="BJ2128" s="1"/>
      <c r="BK2128" s="1"/>
      <c r="BL2128" s="1"/>
      <c r="BM2128" s="1"/>
      <c r="BN2128" s="1"/>
      <c r="BO2128" s="1"/>
      <c r="BP2128" s="1"/>
      <c r="BQ2128" s="1"/>
      <c r="BR2128" s="1"/>
      <c r="BS2128" s="1"/>
      <c r="BT2128" s="1"/>
      <c r="BU2128" s="1"/>
      <c r="BV2128" s="1"/>
      <c r="BW2128" s="1"/>
      <c r="BX2128" s="1"/>
      <c r="BY2128" s="1"/>
      <c r="BZ2128" s="1"/>
      <c r="CA2128" s="1"/>
      <c r="CB2128" s="1"/>
      <c r="CC2128" s="1"/>
      <c r="CD2128" s="1"/>
      <c r="CE2128" s="1"/>
      <c r="CF2128" s="1"/>
      <c r="CG2128" s="1"/>
      <c r="CH2128" s="1"/>
      <c r="CI2128" s="1"/>
      <c r="CJ2128" s="1"/>
      <c r="CK2128" s="1"/>
      <c r="CL2128" s="1"/>
      <c r="CM2128" s="1"/>
      <c r="CN2128" s="1"/>
      <c r="CO2128" s="1"/>
      <c r="CP2128" s="1"/>
      <c r="CQ2128" s="1"/>
      <c r="CR2128" s="1"/>
      <c r="CS2128" s="1"/>
      <c r="CT2128" s="1"/>
      <c r="CU2128" s="1"/>
      <c r="CV2128" s="1"/>
      <c r="CW2128" s="1"/>
      <c r="CX2128" s="1"/>
      <c r="CY2128" s="1"/>
    </row>
    <row r="2129" spans="1:103" x14ac:dyDescent="0.25">
      <c r="C2129" s="1" t="s">
        <v>1</v>
      </c>
      <c r="E2129" s="16">
        <v>2.8</v>
      </c>
      <c r="F2129" s="19" t="s">
        <v>14</v>
      </c>
      <c r="G2129" s="17">
        <f>'[1]პირველი საუნივ.'!D91</f>
        <v>180000</v>
      </c>
      <c r="H2129" s="17">
        <f>'[1]პირველი საუნივ.'!E91</f>
        <v>0</v>
      </c>
      <c r="I2129" s="17">
        <f>'[1]პირველი საუნივ.'!F91</f>
        <v>0</v>
      </c>
      <c r="J2129" s="17">
        <f>'[1]პირველი საუნივ.'!G91</f>
        <v>180000</v>
      </c>
      <c r="K2129" s="24"/>
      <c r="L2129" s="24"/>
      <c r="M2129" s="1"/>
      <c r="N2129" s="1"/>
      <c r="O2129" s="1"/>
      <c r="P2129" s="1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  <c r="BJ2129" s="1"/>
      <c r="BK2129" s="1"/>
      <c r="BL2129" s="1"/>
      <c r="BM2129" s="1"/>
      <c r="BN2129" s="1"/>
      <c r="BO2129" s="1"/>
      <c r="BP2129" s="1"/>
      <c r="BQ2129" s="1"/>
      <c r="BR2129" s="1"/>
      <c r="BS2129" s="1"/>
      <c r="BT2129" s="1"/>
      <c r="BU2129" s="1"/>
      <c r="BV2129" s="1"/>
      <c r="BW2129" s="1"/>
      <c r="BX2129" s="1"/>
      <c r="BY2129" s="1"/>
      <c r="BZ2129" s="1"/>
      <c r="CA2129" s="1"/>
      <c r="CB2129" s="1"/>
      <c r="CC2129" s="1"/>
      <c r="CD2129" s="1"/>
      <c r="CE2129" s="1"/>
      <c r="CF2129" s="1"/>
      <c r="CG2129" s="1"/>
      <c r="CH2129" s="1"/>
      <c r="CI2129" s="1"/>
      <c r="CJ2129" s="1"/>
      <c r="CK2129" s="1"/>
      <c r="CL2129" s="1"/>
      <c r="CM2129" s="1"/>
      <c r="CN2129" s="1"/>
      <c r="CO2129" s="1"/>
      <c r="CP2129" s="1"/>
      <c r="CQ2129" s="1"/>
      <c r="CR2129" s="1"/>
      <c r="CS2129" s="1"/>
      <c r="CT2129" s="1"/>
      <c r="CU2129" s="1"/>
      <c r="CV2129" s="1"/>
      <c r="CW2129" s="1"/>
      <c r="CX2129" s="1"/>
      <c r="CY2129" s="1"/>
    </row>
    <row r="2130" spans="1:103" ht="27" hidden="1" x14ac:dyDescent="0.25">
      <c r="A2130" s="1"/>
      <c r="B2130" s="1"/>
      <c r="E2130" s="44" t="s">
        <v>204</v>
      </c>
      <c r="F2130" s="48" t="s">
        <v>205</v>
      </c>
      <c r="G2130" s="17">
        <f>'[1]პირველი საუნივ.'!D92</f>
        <v>50000</v>
      </c>
      <c r="H2130" s="17">
        <f>'[1]პირველი საუნივ.'!E92</f>
        <v>0</v>
      </c>
      <c r="I2130" s="17">
        <f>'[1]პირველი საუნივ.'!F92</f>
        <v>0</v>
      </c>
      <c r="J2130" s="17">
        <f>'[1]პირველი საუნივ.'!G92</f>
        <v>50000</v>
      </c>
      <c r="K2130" s="18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  <c r="BJ2130" s="1"/>
      <c r="BK2130" s="1"/>
      <c r="BL2130" s="1"/>
      <c r="BM2130" s="1"/>
      <c r="BN2130" s="1"/>
      <c r="BO2130" s="1"/>
      <c r="BP2130" s="1"/>
      <c r="BQ2130" s="1"/>
      <c r="BR2130" s="1"/>
      <c r="BS2130" s="1"/>
      <c r="BT2130" s="1"/>
      <c r="BU2130" s="1"/>
      <c r="BV2130" s="1"/>
      <c r="BW2130" s="1"/>
      <c r="BX2130" s="1"/>
      <c r="BY2130" s="1"/>
      <c r="BZ2130" s="1"/>
      <c r="CA2130" s="1"/>
      <c r="CB2130" s="1"/>
      <c r="CC2130" s="1"/>
      <c r="CD2130" s="1"/>
      <c r="CE2130" s="1"/>
      <c r="CF2130" s="1"/>
      <c r="CG2130" s="1"/>
      <c r="CH2130" s="1"/>
      <c r="CI2130" s="1"/>
      <c r="CJ2130" s="1"/>
      <c r="CK2130" s="1"/>
      <c r="CL2130" s="1"/>
      <c r="CM2130" s="1"/>
      <c r="CN2130" s="1"/>
      <c r="CO2130" s="1"/>
      <c r="CP2130" s="1"/>
      <c r="CQ2130" s="1"/>
      <c r="CR2130" s="1"/>
      <c r="CS2130" s="1"/>
      <c r="CT2130" s="1"/>
      <c r="CU2130" s="1"/>
      <c r="CV2130" s="1"/>
      <c r="CW2130" s="1"/>
      <c r="CX2130" s="1"/>
      <c r="CY2130" s="1"/>
    </row>
    <row r="2131" spans="1:103" hidden="1" x14ac:dyDescent="0.25">
      <c r="A2131" s="1"/>
      <c r="B2131" s="1"/>
      <c r="E2131" s="16" t="s">
        <v>206</v>
      </c>
      <c r="F2131" s="54" t="s">
        <v>207</v>
      </c>
      <c r="G2131" s="17">
        <f>'[1]პირველი საუნივ.'!D93</f>
        <v>12000</v>
      </c>
      <c r="H2131" s="17">
        <f>'[1]პირველი საუნივ.'!E93</f>
        <v>0</v>
      </c>
      <c r="I2131" s="17">
        <f>'[1]პირველი საუნივ.'!F93</f>
        <v>0</v>
      </c>
      <c r="J2131" s="17">
        <f>'[1]პირველი საუნივ.'!G93</f>
        <v>12000</v>
      </c>
      <c r="K2131" s="18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J2131" s="1"/>
      <c r="BK2131" s="1"/>
      <c r="BL2131" s="1"/>
      <c r="BM2131" s="1"/>
      <c r="BN2131" s="1"/>
      <c r="BO2131" s="1"/>
      <c r="BP2131" s="1"/>
      <c r="BQ2131" s="1"/>
      <c r="BR2131" s="1"/>
      <c r="BS2131" s="1"/>
      <c r="BT2131" s="1"/>
      <c r="BU2131" s="1"/>
      <c r="BV2131" s="1"/>
      <c r="BW2131" s="1"/>
      <c r="BX2131" s="1"/>
      <c r="BY2131" s="1"/>
      <c r="BZ2131" s="1"/>
      <c r="CA2131" s="1"/>
      <c r="CB2131" s="1"/>
      <c r="CC2131" s="1"/>
      <c r="CD2131" s="1"/>
      <c r="CE2131" s="1"/>
      <c r="CF2131" s="1"/>
      <c r="CG2131" s="1"/>
      <c r="CH2131" s="1"/>
      <c r="CI2131" s="1"/>
      <c r="CJ2131" s="1"/>
      <c r="CK2131" s="1"/>
      <c r="CL2131" s="1"/>
      <c r="CM2131" s="1"/>
      <c r="CN2131" s="1"/>
      <c r="CO2131" s="1"/>
      <c r="CP2131" s="1"/>
      <c r="CQ2131" s="1"/>
      <c r="CR2131" s="1"/>
      <c r="CS2131" s="1"/>
      <c r="CT2131" s="1"/>
      <c r="CU2131" s="1"/>
      <c r="CV2131" s="1"/>
      <c r="CW2131" s="1"/>
      <c r="CX2131" s="1"/>
      <c r="CY2131" s="1"/>
    </row>
    <row r="2132" spans="1:103" hidden="1" x14ac:dyDescent="0.25">
      <c r="A2132" s="1"/>
      <c r="B2132" s="1"/>
      <c r="E2132" s="16" t="s">
        <v>208</v>
      </c>
      <c r="F2132" s="54" t="s">
        <v>209</v>
      </c>
      <c r="G2132" s="17">
        <f>'[1]პირველი საუნივ.'!D94</f>
        <v>38000</v>
      </c>
      <c r="H2132" s="17">
        <f>'[1]პირველი საუნივ.'!E94</f>
        <v>0</v>
      </c>
      <c r="I2132" s="17">
        <f>'[1]პირველი საუნივ.'!F94</f>
        <v>0</v>
      </c>
      <c r="J2132" s="17">
        <f>'[1]პირველი საუნივ.'!G94</f>
        <v>38000</v>
      </c>
      <c r="K2132" s="18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  <c r="BJ2132" s="1"/>
      <c r="BK2132" s="1"/>
      <c r="BL2132" s="1"/>
      <c r="BM2132" s="1"/>
      <c r="BN2132" s="1"/>
      <c r="BO2132" s="1"/>
      <c r="BP2132" s="1"/>
      <c r="BQ2132" s="1"/>
      <c r="BR2132" s="1"/>
      <c r="BS2132" s="1"/>
      <c r="BT2132" s="1"/>
      <c r="BU2132" s="1"/>
      <c r="BV2132" s="1"/>
      <c r="BW2132" s="1"/>
      <c r="BX2132" s="1"/>
      <c r="BY2132" s="1"/>
      <c r="BZ2132" s="1"/>
      <c r="CA2132" s="1"/>
      <c r="CB2132" s="1"/>
      <c r="CC2132" s="1"/>
      <c r="CD2132" s="1"/>
      <c r="CE2132" s="1"/>
      <c r="CF2132" s="1"/>
      <c r="CG2132" s="1"/>
      <c r="CH2132" s="1"/>
      <c r="CI2132" s="1"/>
      <c r="CJ2132" s="1"/>
      <c r="CK2132" s="1"/>
      <c r="CL2132" s="1"/>
      <c r="CM2132" s="1"/>
      <c r="CN2132" s="1"/>
      <c r="CO2132" s="1"/>
      <c r="CP2132" s="1"/>
      <c r="CQ2132" s="1"/>
      <c r="CR2132" s="1"/>
      <c r="CS2132" s="1"/>
      <c r="CT2132" s="1"/>
      <c r="CU2132" s="1"/>
      <c r="CV2132" s="1"/>
      <c r="CW2132" s="1"/>
      <c r="CX2132" s="1"/>
      <c r="CY2132" s="1"/>
    </row>
    <row r="2133" spans="1:103" hidden="1" x14ac:dyDescent="0.25">
      <c r="A2133" s="1"/>
      <c r="B2133" s="1"/>
      <c r="E2133" s="16" t="s">
        <v>210</v>
      </c>
      <c r="F2133" s="54" t="s">
        <v>211</v>
      </c>
      <c r="G2133" s="17">
        <f>'[1]პირველი საუნივ.'!D95</f>
        <v>0</v>
      </c>
      <c r="H2133" s="17">
        <f>'[1]პირველი საუნივ.'!E95</f>
        <v>0</v>
      </c>
      <c r="I2133" s="17">
        <f>'[1]პირველი საუნივ.'!F95</f>
        <v>0</v>
      </c>
      <c r="J2133" s="17">
        <f>'[1]პირველი საუნივ.'!G95</f>
        <v>0</v>
      </c>
      <c r="K2133" s="18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  <c r="BJ2133" s="1"/>
      <c r="BK2133" s="1"/>
      <c r="BL2133" s="1"/>
      <c r="BM2133" s="1"/>
      <c r="BN2133" s="1"/>
      <c r="BO2133" s="1"/>
      <c r="BP2133" s="1"/>
      <c r="BQ2133" s="1"/>
      <c r="BR2133" s="1"/>
      <c r="BS2133" s="1"/>
      <c r="BT2133" s="1"/>
      <c r="BU2133" s="1"/>
      <c r="BV2133" s="1"/>
      <c r="BW2133" s="1"/>
      <c r="BX2133" s="1"/>
      <c r="BY2133" s="1"/>
      <c r="BZ2133" s="1"/>
      <c r="CA2133" s="1"/>
      <c r="CB2133" s="1"/>
      <c r="CC2133" s="1"/>
      <c r="CD2133" s="1"/>
      <c r="CE2133" s="1"/>
      <c r="CF2133" s="1"/>
      <c r="CG2133" s="1"/>
      <c r="CH2133" s="1"/>
      <c r="CI2133" s="1"/>
      <c r="CJ2133" s="1"/>
      <c r="CK2133" s="1"/>
      <c r="CL2133" s="1"/>
      <c r="CM2133" s="1"/>
      <c r="CN2133" s="1"/>
      <c r="CO2133" s="1"/>
      <c r="CP2133" s="1"/>
      <c r="CQ2133" s="1"/>
      <c r="CR2133" s="1"/>
      <c r="CS2133" s="1"/>
      <c r="CT2133" s="1"/>
      <c r="CU2133" s="1"/>
      <c r="CV2133" s="1"/>
      <c r="CW2133" s="1"/>
      <c r="CX2133" s="1"/>
      <c r="CY2133" s="1"/>
    </row>
    <row r="2134" spans="1:103" hidden="1" x14ac:dyDescent="0.25">
      <c r="A2134" s="1"/>
      <c r="B2134" s="1"/>
      <c r="E2134" s="16" t="s">
        <v>212</v>
      </c>
      <c r="F2134" s="54" t="s">
        <v>213</v>
      </c>
      <c r="G2134" s="17">
        <f>'[1]პირველი საუნივ.'!D96</f>
        <v>0</v>
      </c>
      <c r="H2134" s="17">
        <f>'[1]პირველი საუნივ.'!E96</f>
        <v>0</v>
      </c>
      <c r="I2134" s="17">
        <f>'[1]პირველი საუნივ.'!F96</f>
        <v>0</v>
      </c>
      <c r="J2134" s="17">
        <f>'[1]პირველი საუნივ.'!G96</f>
        <v>0</v>
      </c>
      <c r="K2134" s="18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  <c r="BJ2134" s="1"/>
      <c r="BK2134" s="1"/>
      <c r="BL2134" s="1"/>
      <c r="BM2134" s="1"/>
      <c r="BN2134" s="1"/>
      <c r="BO2134" s="1"/>
      <c r="BP2134" s="1"/>
      <c r="BQ2134" s="1"/>
      <c r="BR2134" s="1"/>
      <c r="BS2134" s="1"/>
      <c r="BT2134" s="1"/>
      <c r="BU2134" s="1"/>
      <c r="BV2134" s="1"/>
      <c r="BW2134" s="1"/>
      <c r="BX2134" s="1"/>
      <c r="BY2134" s="1"/>
      <c r="BZ2134" s="1"/>
      <c r="CA2134" s="1"/>
      <c r="CB2134" s="1"/>
      <c r="CC2134" s="1"/>
      <c r="CD2134" s="1"/>
      <c r="CE2134" s="1"/>
      <c r="CF2134" s="1"/>
      <c r="CG2134" s="1"/>
      <c r="CH2134" s="1"/>
      <c r="CI2134" s="1"/>
      <c r="CJ2134" s="1"/>
      <c r="CK2134" s="1"/>
      <c r="CL2134" s="1"/>
      <c r="CM2134" s="1"/>
      <c r="CN2134" s="1"/>
      <c r="CO2134" s="1"/>
      <c r="CP2134" s="1"/>
      <c r="CQ2134" s="1"/>
      <c r="CR2134" s="1"/>
      <c r="CS2134" s="1"/>
      <c r="CT2134" s="1"/>
      <c r="CU2134" s="1"/>
      <c r="CV2134" s="1"/>
      <c r="CW2134" s="1"/>
      <c r="CX2134" s="1"/>
      <c r="CY2134" s="1"/>
    </row>
    <row r="2135" spans="1:103" hidden="1" x14ac:dyDescent="0.25">
      <c r="A2135" s="1"/>
      <c r="B2135" s="1"/>
      <c r="E2135" s="16" t="s">
        <v>214</v>
      </c>
      <c r="F2135" s="54" t="s">
        <v>215</v>
      </c>
      <c r="G2135" s="17">
        <f>'[1]პირველი საუნივ.'!D97</f>
        <v>0</v>
      </c>
      <c r="H2135" s="17">
        <f>'[1]პირველი საუნივ.'!E97</f>
        <v>0</v>
      </c>
      <c r="I2135" s="17">
        <f>'[1]პირველი საუნივ.'!F97</f>
        <v>0</v>
      </c>
      <c r="J2135" s="17">
        <f>'[1]პირველი საუნივ.'!G97</f>
        <v>0</v>
      </c>
      <c r="K2135" s="18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  <c r="AT2135" s="1"/>
      <c r="AU2135" s="1"/>
      <c r="AV2135" s="1"/>
      <c r="AW2135" s="1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  <c r="BJ2135" s="1"/>
      <c r="BK2135" s="1"/>
      <c r="BL2135" s="1"/>
      <c r="BM2135" s="1"/>
      <c r="BN2135" s="1"/>
      <c r="BO2135" s="1"/>
      <c r="BP2135" s="1"/>
      <c r="BQ2135" s="1"/>
      <c r="BR2135" s="1"/>
      <c r="BS2135" s="1"/>
      <c r="BT2135" s="1"/>
      <c r="BU2135" s="1"/>
      <c r="BV2135" s="1"/>
      <c r="BW2135" s="1"/>
      <c r="BX2135" s="1"/>
      <c r="BY2135" s="1"/>
      <c r="BZ2135" s="1"/>
      <c r="CA2135" s="1"/>
      <c r="CB2135" s="1"/>
      <c r="CC2135" s="1"/>
      <c r="CD2135" s="1"/>
      <c r="CE2135" s="1"/>
      <c r="CF2135" s="1"/>
      <c r="CG2135" s="1"/>
      <c r="CH2135" s="1"/>
      <c r="CI2135" s="1"/>
      <c r="CJ2135" s="1"/>
      <c r="CK2135" s="1"/>
      <c r="CL2135" s="1"/>
      <c r="CM2135" s="1"/>
      <c r="CN2135" s="1"/>
      <c r="CO2135" s="1"/>
      <c r="CP2135" s="1"/>
      <c r="CQ2135" s="1"/>
      <c r="CR2135" s="1"/>
      <c r="CS2135" s="1"/>
      <c r="CT2135" s="1"/>
      <c r="CU2135" s="1"/>
      <c r="CV2135" s="1"/>
      <c r="CW2135" s="1"/>
      <c r="CX2135" s="1"/>
      <c r="CY2135" s="1"/>
    </row>
    <row r="2136" spans="1:103" hidden="1" x14ac:dyDescent="0.25">
      <c r="A2136" s="1"/>
      <c r="B2136" s="1"/>
      <c r="E2136" s="16" t="s">
        <v>216</v>
      </c>
      <c r="F2136" s="54" t="s">
        <v>217</v>
      </c>
      <c r="G2136" s="17">
        <f>'[1]პირველი საუნივ.'!D98</f>
        <v>0</v>
      </c>
      <c r="H2136" s="17">
        <f>'[1]პირველი საუნივ.'!E98</f>
        <v>0</v>
      </c>
      <c r="I2136" s="17">
        <f>'[1]პირველი საუნივ.'!F98</f>
        <v>0</v>
      </c>
      <c r="J2136" s="17">
        <f>'[1]პირველი საუნივ.'!G98</f>
        <v>0</v>
      </c>
      <c r="K2136" s="18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  <c r="AT2136" s="1"/>
      <c r="AU2136" s="1"/>
      <c r="AV2136" s="1"/>
      <c r="AW2136" s="1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  <c r="BJ2136" s="1"/>
      <c r="BK2136" s="1"/>
      <c r="BL2136" s="1"/>
      <c r="BM2136" s="1"/>
      <c r="BN2136" s="1"/>
      <c r="BO2136" s="1"/>
      <c r="BP2136" s="1"/>
      <c r="BQ2136" s="1"/>
      <c r="BR2136" s="1"/>
      <c r="BS2136" s="1"/>
      <c r="BT2136" s="1"/>
      <c r="BU2136" s="1"/>
      <c r="BV2136" s="1"/>
      <c r="BW2136" s="1"/>
      <c r="BX2136" s="1"/>
      <c r="BY2136" s="1"/>
      <c r="BZ2136" s="1"/>
      <c r="CA2136" s="1"/>
      <c r="CB2136" s="1"/>
      <c r="CC2136" s="1"/>
      <c r="CD2136" s="1"/>
      <c r="CE2136" s="1"/>
      <c r="CF2136" s="1"/>
      <c r="CG2136" s="1"/>
      <c r="CH2136" s="1"/>
      <c r="CI2136" s="1"/>
      <c r="CJ2136" s="1"/>
      <c r="CK2136" s="1"/>
      <c r="CL2136" s="1"/>
      <c r="CM2136" s="1"/>
      <c r="CN2136" s="1"/>
      <c r="CO2136" s="1"/>
      <c r="CP2136" s="1"/>
      <c r="CQ2136" s="1"/>
      <c r="CR2136" s="1"/>
      <c r="CS2136" s="1"/>
      <c r="CT2136" s="1"/>
      <c r="CU2136" s="1"/>
      <c r="CV2136" s="1"/>
      <c r="CW2136" s="1"/>
      <c r="CX2136" s="1"/>
      <c r="CY2136" s="1"/>
    </row>
    <row r="2137" spans="1:103" hidden="1" x14ac:dyDescent="0.25">
      <c r="A2137" s="1"/>
      <c r="B2137" s="1"/>
      <c r="E2137" s="16" t="s">
        <v>218</v>
      </c>
      <c r="F2137" s="54" t="s">
        <v>219</v>
      </c>
      <c r="G2137" s="17">
        <f>'[1]პირველი საუნივ.'!D99</f>
        <v>0</v>
      </c>
      <c r="H2137" s="17">
        <f>'[1]პირველი საუნივ.'!E99</f>
        <v>0</v>
      </c>
      <c r="I2137" s="17">
        <f>'[1]პირველი საუნივ.'!F99</f>
        <v>0</v>
      </c>
      <c r="J2137" s="17">
        <f>'[1]პირველი საუნივ.'!G99</f>
        <v>0</v>
      </c>
      <c r="K2137" s="18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  <c r="AT2137" s="1"/>
      <c r="AU2137" s="1"/>
      <c r="AV2137" s="1"/>
      <c r="AW2137" s="1"/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  <c r="BJ2137" s="1"/>
      <c r="BK2137" s="1"/>
      <c r="BL2137" s="1"/>
      <c r="BM2137" s="1"/>
      <c r="BN2137" s="1"/>
      <c r="BO2137" s="1"/>
      <c r="BP2137" s="1"/>
      <c r="BQ2137" s="1"/>
      <c r="BR2137" s="1"/>
      <c r="BS2137" s="1"/>
      <c r="BT2137" s="1"/>
      <c r="BU2137" s="1"/>
      <c r="BV2137" s="1"/>
      <c r="BW2137" s="1"/>
      <c r="BX2137" s="1"/>
      <c r="BY2137" s="1"/>
      <c r="BZ2137" s="1"/>
      <c r="CA2137" s="1"/>
      <c r="CB2137" s="1"/>
      <c r="CC2137" s="1"/>
      <c r="CD2137" s="1"/>
      <c r="CE2137" s="1"/>
      <c r="CF2137" s="1"/>
      <c r="CG2137" s="1"/>
      <c r="CH2137" s="1"/>
      <c r="CI2137" s="1"/>
      <c r="CJ2137" s="1"/>
      <c r="CK2137" s="1"/>
      <c r="CL2137" s="1"/>
      <c r="CM2137" s="1"/>
      <c r="CN2137" s="1"/>
      <c r="CO2137" s="1"/>
      <c r="CP2137" s="1"/>
      <c r="CQ2137" s="1"/>
      <c r="CR2137" s="1"/>
      <c r="CS2137" s="1"/>
      <c r="CT2137" s="1"/>
      <c r="CU2137" s="1"/>
      <c r="CV2137" s="1"/>
      <c r="CW2137" s="1"/>
      <c r="CX2137" s="1"/>
      <c r="CY2137" s="1"/>
    </row>
    <row r="2138" spans="1:103" hidden="1" x14ac:dyDescent="0.25">
      <c r="A2138" s="1"/>
      <c r="B2138" s="1"/>
      <c r="E2138" s="16" t="s">
        <v>220</v>
      </c>
      <c r="F2138" s="54" t="s">
        <v>221</v>
      </c>
      <c r="G2138" s="17">
        <f>'[1]პირველი საუნივ.'!D100</f>
        <v>0</v>
      </c>
      <c r="H2138" s="17">
        <f>'[1]პირველი საუნივ.'!E100</f>
        <v>0</v>
      </c>
      <c r="I2138" s="17">
        <f>'[1]პირველი საუნივ.'!F100</f>
        <v>0</v>
      </c>
      <c r="J2138" s="17">
        <f>'[1]პირველი საუნივ.'!G100</f>
        <v>0</v>
      </c>
      <c r="K2138" s="18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  <c r="AT2138" s="1"/>
      <c r="AU2138" s="1"/>
      <c r="AV2138" s="1"/>
      <c r="AW2138" s="1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  <c r="BJ2138" s="1"/>
      <c r="BK2138" s="1"/>
      <c r="BL2138" s="1"/>
      <c r="BM2138" s="1"/>
      <c r="BN2138" s="1"/>
      <c r="BO2138" s="1"/>
      <c r="BP2138" s="1"/>
      <c r="BQ2138" s="1"/>
      <c r="BR2138" s="1"/>
      <c r="BS2138" s="1"/>
      <c r="BT2138" s="1"/>
      <c r="BU2138" s="1"/>
      <c r="BV2138" s="1"/>
      <c r="BW2138" s="1"/>
      <c r="BX2138" s="1"/>
      <c r="BY2138" s="1"/>
      <c r="BZ2138" s="1"/>
      <c r="CA2138" s="1"/>
      <c r="CB2138" s="1"/>
      <c r="CC2138" s="1"/>
      <c r="CD2138" s="1"/>
      <c r="CE2138" s="1"/>
      <c r="CF2138" s="1"/>
      <c r="CG2138" s="1"/>
      <c r="CH2138" s="1"/>
      <c r="CI2138" s="1"/>
      <c r="CJ2138" s="1"/>
      <c r="CK2138" s="1"/>
      <c r="CL2138" s="1"/>
      <c r="CM2138" s="1"/>
      <c r="CN2138" s="1"/>
      <c r="CO2138" s="1"/>
      <c r="CP2138" s="1"/>
      <c r="CQ2138" s="1"/>
      <c r="CR2138" s="1"/>
      <c r="CS2138" s="1"/>
      <c r="CT2138" s="1"/>
      <c r="CU2138" s="1"/>
      <c r="CV2138" s="1"/>
      <c r="CW2138" s="1"/>
      <c r="CX2138" s="1"/>
      <c r="CY2138" s="1"/>
    </row>
    <row r="2139" spans="1:103" hidden="1" x14ac:dyDescent="0.25">
      <c r="A2139" s="1"/>
      <c r="B2139" s="1"/>
      <c r="E2139" s="16" t="s">
        <v>222</v>
      </c>
      <c r="F2139" s="54" t="s">
        <v>223</v>
      </c>
      <c r="G2139" s="17">
        <f>'[1]პირველი საუნივ.'!D101</f>
        <v>0</v>
      </c>
      <c r="H2139" s="17">
        <f>'[1]პირველი საუნივ.'!E101</f>
        <v>0</v>
      </c>
      <c r="I2139" s="17">
        <f>'[1]პირველი საუნივ.'!F101</f>
        <v>0</v>
      </c>
      <c r="J2139" s="17">
        <f>'[1]პირველი საუნივ.'!G101</f>
        <v>0</v>
      </c>
      <c r="K2139" s="18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  <c r="AT2139" s="1"/>
      <c r="AU2139" s="1"/>
      <c r="AV2139" s="1"/>
      <c r="AW2139" s="1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  <c r="BJ2139" s="1"/>
      <c r="BK2139" s="1"/>
      <c r="BL2139" s="1"/>
      <c r="BM2139" s="1"/>
      <c r="BN2139" s="1"/>
      <c r="BO2139" s="1"/>
      <c r="BP2139" s="1"/>
      <c r="BQ2139" s="1"/>
      <c r="BR2139" s="1"/>
      <c r="BS2139" s="1"/>
      <c r="BT2139" s="1"/>
      <c r="BU2139" s="1"/>
      <c r="BV2139" s="1"/>
      <c r="BW2139" s="1"/>
      <c r="BX2139" s="1"/>
      <c r="BY2139" s="1"/>
      <c r="BZ2139" s="1"/>
      <c r="CA2139" s="1"/>
      <c r="CB2139" s="1"/>
      <c r="CC2139" s="1"/>
      <c r="CD2139" s="1"/>
      <c r="CE2139" s="1"/>
      <c r="CF2139" s="1"/>
      <c r="CG2139" s="1"/>
      <c r="CH2139" s="1"/>
      <c r="CI2139" s="1"/>
      <c r="CJ2139" s="1"/>
      <c r="CK2139" s="1"/>
      <c r="CL2139" s="1"/>
      <c r="CM2139" s="1"/>
      <c r="CN2139" s="1"/>
      <c r="CO2139" s="1"/>
      <c r="CP2139" s="1"/>
      <c r="CQ2139" s="1"/>
      <c r="CR2139" s="1"/>
      <c r="CS2139" s="1"/>
      <c r="CT2139" s="1"/>
      <c r="CU2139" s="1"/>
      <c r="CV2139" s="1"/>
      <c r="CW2139" s="1"/>
      <c r="CX2139" s="1"/>
      <c r="CY2139" s="1"/>
    </row>
    <row r="2140" spans="1:103" hidden="1" x14ac:dyDescent="0.25">
      <c r="A2140" s="1"/>
      <c r="B2140" s="1"/>
      <c r="E2140" s="16" t="s">
        <v>224</v>
      </c>
      <c r="F2140" s="54" t="s">
        <v>225</v>
      </c>
      <c r="G2140" s="17">
        <f>'[1]პირველი საუნივ.'!D102</f>
        <v>0</v>
      </c>
      <c r="H2140" s="17">
        <f>'[1]პირველი საუნივ.'!E102</f>
        <v>0</v>
      </c>
      <c r="I2140" s="17">
        <f>'[1]პირველი საუნივ.'!F102</f>
        <v>0</v>
      </c>
      <c r="J2140" s="17">
        <f>'[1]პირველი საუნივ.'!G102</f>
        <v>0</v>
      </c>
      <c r="K2140" s="18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/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  <c r="BJ2140" s="1"/>
      <c r="BK2140" s="1"/>
      <c r="BL2140" s="1"/>
      <c r="BM2140" s="1"/>
      <c r="BN2140" s="1"/>
      <c r="BO2140" s="1"/>
      <c r="BP2140" s="1"/>
      <c r="BQ2140" s="1"/>
      <c r="BR2140" s="1"/>
      <c r="BS2140" s="1"/>
      <c r="BT2140" s="1"/>
      <c r="BU2140" s="1"/>
      <c r="BV2140" s="1"/>
      <c r="BW2140" s="1"/>
      <c r="BX2140" s="1"/>
      <c r="BY2140" s="1"/>
      <c r="BZ2140" s="1"/>
      <c r="CA2140" s="1"/>
      <c r="CB2140" s="1"/>
      <c r="CC2140" s="1"/>
      <c r="CD2140" s="1"/>
      <c r="CE2140" s="1"/>
      <c r="CF2140" s="1"/>
      <c r="CG2140" s="1"/>
      <c r="CH2140" s="1"/>
      <c r="CI2140" s="1"/>
      <c r="CJ2140" s="1"/>
      <c r="CK2140" s="1"/>
      <c r="CL2140" s="1"/>
      <c r="CM2140" s="1"/>
      <c r="CN2140" s="1"/>
      <c r="CO2140" s="1"/>
      <c r="CP2140" s="1"/>
      <c r="CQ2140" s="1"/>
      <c r="CR2140" s="1"/>
      <c r="CS2140" s="1"/>
      <c r="CT2140" s="1"/>
      <c r="CU2140" s="1"/>
      <c r="CV2140" s="1"/>
      <c r="CW2140" s="1"/>
      <c r="CX2140" s="1"/>
      <c r="CY2140" s="1"/>
    </row>
    <row r="2141" spans="1:103" ht="27" hidden="1" x14ac:dyDescent="0.25">
      <c r="A2141" s="1"/>
      <c r="B2141" s="1"/>
      <c r="E2141" s="16" t="s">
        <v>226</v>
      </c>
      <c r="F2141" s="21" t="s">
        <v>227</v>
      </c>
      <c r="G2141" s="17">
        <f>'[1]პირველი საუნივ.'!D103</f>
        <v>35000</v>
      </c>
      <c r="H2141" s="17">
        <f>'[1]პირველი საუნივ.'!E103</f>
        <v>0</v>
      </c>
      <c r="I2141" s="17">
        <f>'[1]პირველი საუნივ.'!F103</f>
        <v>0</v>
      </c>
      <c r="J2141" s="17">
        <f>'[1]პირველი საუნივ.'!G103</f>
        <v>35000</v>
      </c>
      <c r="K2141" s="18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  <c r="AT2141" s="1"/>
      <c r="AU2141" s="1"/>
      <c r="AV2141" s="1"/>
      <c r="AW2141" s="1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  <c r="BJ2141" s="1"/>
      <c r="BK2141" s="1"/>
      <c r="BL2141" s="1"/>
      <c r="BM2141" s="1"/>
      <c r="BN2141" s="1"/>
      <c r="BO2141" s="1"/>
      <c r="BP2141" s="1"/>
      <c r="BQ2141" s="1"/>
      <c r="BR2141" s="1"/>
      <c r="BS2141" s="1"/>
      <c r="BT2141" s="1"/>
      <c r="BU2141" s="1"/>
      <c r="BV2141" s="1"/>
      <c r="BW2141" s="1"/>
      <c r="BX2141" s="1"/>
      <c r="BY2141" s="1"/>
      <c r="BZ2141" s="1"/>
      <c r="CA2141" s="1"/>
      <c r="CB2141" s="1"/>
      <c r="CC2141" s="1"/>
      <c r="CD2141" s="1"/>
      <c r="CE2141" s="1"/>
      <c r="CF2141" s="1"/>
      <c r="CG2141" s="1"/>
      <c r="CH2141" s="1"/>
      <c r="CI2141" s="1"/>
      <c r="CJ2141" s="1"/>
      <c r="CK2141" s="1"/>
      <c r="CL2141" s="1"/>
      <c r="CM2141" s="1"/>
      <c r="CN2141" s="1"/>
      <c r="CO2141" s="1"/>
      <c r="CP2141" s="1"/>
      <c r="CQ2141" s="1"/>
      <c r="CR2141" s="1"/>
      <c r="CS2141" s="1"/>
      <c r="CT2141" s="1"/>
      <c r="CU2141" s="1"/>
      <c r="CV2141" s="1"/>
      <c r="CW2141" s="1"/>
      <c r="CX2141" s="1"/>
      <c r="CY2141" s="1"/>
    </row>
    <row r="2142" spans="1:103" hidden="1" x14ac:dyDescent="0.25">
      <c r="A2142" s="1"/>
      <c r="B2142" s="1"/>
      <c r="E2142" s="16"/>
      <c r="F2142" s="54" t="s">
        <v>228</v>
      </c>
      <c r="G2142" s="17">
        <f>'[1]პირველი საუნივ.'!D104</f>
        <v>0</v>
      </c>
      <c r="H2142" s="17">
        <f>'[1]პირველი საუნივ.'!E104</f>
        <v>0</v>
      </c>
      <c r="I2142" s="17">
        <f>'[1]პირველი საუნივ.'!F104</f>
        <v>0</v>
      </c>
      <c r="J2142" s="17">
        <f>'[1]პირველი საუნივ.'!G104</f>
        <v>0</v>
      </c>
      <c r="K2142" s="18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  <c r="AT2142" s="1"/>
      <c r="AU2142" s="1"/>
      <c r="AV2142" s="1"/>
      <c r="AW2142" s="1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  <c r="BJ2142" s="1"/>
      <c r="BK2142" s="1"/>
      <c r="BL2142" s="1"/>
      <c r="BM2142" s="1"/>
      <c r="BN2142" s="1"/>
      <c r="BO2142" s="1"/>
      <c r="BP2142" s="1"/>
      <c r="BQ2142" s="1"/>
      <c r="BR2142" s="1"/>
      <c r="BS2142" s="1"/>
      <c r="BT2142" s="1"/>
      <c r="BU2142" s="1"/>
      <c r="BV2142" s="1"/>
      <c r="BW2142" s="1"/>
      <c r="BX2142" s="1"/>
      <c r="BY2142" s="1"/>
      <c r="BZ2142" s="1"/>
      <c r="CA2142" s="1"/>
      <c r="CB2142" s="1"/>
      <c r="CC2142" s="1"/>
      <c r="CD2142" s="1"/>
      <c r="CE2142" s="1"/>
      <c r="CF2142" s="1"/>
      <c r="CG2142" s="1"/>
      <c r="CH2142" s="1"/>
      <c r="CI2142" s="1"/>
      <c r="CJ2142" s="1"/>
      <c r="CK2142" s="1"/>
      <c r="CL2142" s="1"/>
      <c r="CM2142" s="1"/>
      <c r="CN2142" s="1"/>
      <c r="CO2142" s="1"/>
      <c r="CP2142" s="1"/>
      <c r="CQ2142" s="1"/>
      <c r="CR2142" s="1"/>
      <c r="CS2142" s="1"/>
      <c r="CT2142" s="1"/>
      <c r="CU2142" s="1"/>
      <c r="CV2142" s="1"/>
      <c r="CW2142" s="1"/>
      <c r="CX2142" s="1"/>
      <c r="CY2142" s="1"/>
    </row>
    <row r="2143" spans="1:103" hidden="1" x14ac:dyDescent="0.25">
      <c r="A2143" s="1"/>
      <c r="B2143" s="1"/>
      <c r="E2143" s="16"/>
      <c r="F2143" s="54" t="s">
        <v>229</v>
      </c>
      <c r="G2143" s="17">
        <f>'[1]პირველი საუნივ.'!D105</f>
        <v>0</v>
      </c>
      <c r="H2143" s="17">
        <f>'[1]პირველი საუნივ.'!E105</f>
        <v>0</v>
      </c>
      <c r="I2143" s="17">
        <f>'[1]პირველი საუნივ.'!F105</f>
        <v>0</v>
      </c>
      <c r="J2143" s="17">
        <f>'[1]პირველი საუნივ.'!G105</f>
        <v>0</v>
      </c>
      <c r="K2143" s="18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  <c r="AT2143" s="1"/>
      <c r="AU2143" s="1"/>
      <c r="AV2143" s="1"/>
      <c r="AW2143" s="1"/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  <c r="BJ2143" s="1"/>
      <c r="BK2143" s="1"/>
      <c r="BL2143" s="1"/>
      <c r="BM2143" s="1"/>
      <c r="BN2143" s="1"/>
      <c r="BO2143" s="1"/>
      <c r="BP2143" s="1"/>
      <c r="BQ2143" s="1"/>
      <c r="BR2143" s="1"/>
      <c r="BS2143" s="1"/>
      <c r="BT2143" s="1"/>
      <c r="BU2143" s="1"/>
      <c r="BV2143" s="1"/>
      <c r="BW2143" s="1"/>
      <c r="BX2143" s="1"/>
      <c r="BY2143" s="1"/>
      <c r="BZ2143" s="1"/>
      <c r="CA2143" s="1"/>
      <c r="CB2143" s="1"/>
      <c r="CC2143" s="1"/>
      <c r="CD2143" s="1"/>
      <c r="CE2143" s="1"/>
      <c r="CF2143" s="1"/>
      <c r="CG2143" s="1"/>
      <c r="CH2143" s="1"/>
      <c r="CI2143" s="1"/>
      <c r="CJ2143" s="1"/>
      <c r="CK2143" s="1"/>
      <c r="CL2143" s="1"/>
      <c r="CM2143" s="1"/>
      <c r="CN2143" s="1"/>
      <c r="CO2143" s="1"/>
      <c r="CP2143" s="1"/>
      <c r="CQ2143" s="1"/>
      <c r="CR2143" s="1"/>
      <c r="CS2143" s="1"/>
      <c r="CT2143" s="1"/>
      <c r="CU2143" s="1"/>
      <c r="CV2143" s="1"/>
      <c r="CW2143" s="1"/>
      <c r="CX2143" s="1"/>
      <c r="CY2143" s="1"/>
    </row>
    <row r="2144" spans="1:103" hidden="1" x14ac:dyDescent="0.25">
      <c r="A2144" s="1"/>
      <c r="B2144" s="1"/>
      <c r="E2144" s="16"/>
      <c r="F2144" s="54" t="s">
        <v>230</v>
      </c>
      <c r="G2144" s="17">
        <f>'[1]პირველი საუნივ.'!D106</f>
        <v>35000</v>
      </c>
      <c r="H2144" s="17">
        <f>'[1]პირველი საუნივ.'!E106</f>
        <v>0</v>
      </c>
      <c r="I2144" s="17">
        <f>'[1]პირველი საუნივ.'!F106</f>
        <v>0</v>
      </c>
      <c r="J2144" s="17">
        <f>'[1]პირველი საუნივ.'!G106</f>
        <v>35000</v>
      </c>
      <c r="K2144" s="18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  <c r="AT2144" s="1"/>
      <c r="AU2144" s="1"/>
      <c r="AV2144" s="1"/>
      <c r="AW2144" s="1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  <c r="BJ2144" s="1"/>
      <c r="BK2144" s="1"/>
      <c r="BL2144" s="1"/>
      <c r="BM2144" s="1"/>
      <c r="BN2144" s="1"/>
      <c r="BO2144" s="1"/>
      <c r="BP2144" s="1"/>
      <c r="BQ2144" s="1"/>
      <c r="BR2144" s="1"/>
      <c r="BS2144" s="1"/>
      <c r="BT2144" s="1"/>
      <c r="BU2144" s="1"/>
      <c r="BV2144" s="1"/>
      <c r="BW2144" s="1"/>
      <c r="BX2144" s="1"/>
      <c r="BY2144" s="1"/>
      <c r="BZ2144" s="1"/>
      <c r="CA2144" s="1"/>
      <c r="CB2144" s="1"/>
      <c r="CC2144" s="1"/>
      <c r="CD2144" s="1"/>
      <c r="CE2144" s="1"/>
      <c r="CF2144" s="1"/>
      <c r="CG2144" s="1"/>
      <c r="CH2144" s="1"/>
      <c r="CI2144" s="1"/>
      <c r="CJ2144" s="1"/>
      <c r="CK2144" s="1"/>
      <c r="CL2144" s="1"/>
      <c r="CM2144" s="1"/>
      <c r="CN2144" s="1"/>
      <c r="CO2144" s="1"/>
      <c r="CP2144" s="1"/>
      <c r="CQ2144" s="1"/>
      <c r="CR2144" s="1"/>
      <c r="CS2144" s="1"/>
      <c r="CT2144" s="1"/>
      <c r="CU2144" s="1"/>
      <c r="CV2144" s="1"/>
      <c r="CW2144" s="1"/>
      <c r="CX2144" s="1"/>
      <c r="CY2144" s="1"/>
    </row>
    <row r="2145" spans="1:103" hidden="1" x14ac:dyDescent="0.25">
      <c r="A2145" s="1"/>
      <c r="B2145" s="1"/>
      <c r="E2145" s="16"/>
      <c r="F2145" s="54" t="s">
        <v>231</v>
      </c>
      <c r="G2145" s="17">
        <f>'[1]პირველი საუნივ.'!D107</f>
        <v>0</v>
      </c>
      <c r="H2145" s="17">
        <f>'[1]პირველი საუნივ.'!E107</f>
        <v>0</v>
      </c>
      <c r="I2145" s="17">
        <f>'[1]პირველი საუნივ.'!F107</f>
        <v>0</v>
      </c>
      <c r="J2145" s="17">
        <f>'[1]პირველი საუნივ.'!G107</f>
        <v>0</v>
      </c>
      <c r="K2145" s="18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  <c r="AT2145" s="1"/>
      <c r="AU2145" s="1"/>
      <c r="AV2145" s="1"/>
      <c r="AW2145" s="1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  <c r="BJ2145" s="1"/>
      <c r="BK2145" s="1"/>
      <c r="BL2145" s="1"/>
      <c r="BM2145" s="1"/>
      <c r="BN2145" s="1"/>
      <c r="BO2145" s="1"/>
      <c r="BP2145" s="1"/>
      <c r="BQ2145" s="1"/>
      <c r="BR2145" s="1"/>
      <c r="BS2145" s="1"/>
      <c r="BT2145" s="1"/>
      <c r="BU2145" s="1"/>
      <c r="BV2145" s="1"/>
      <c r="BW2145" s="1"/>
      <c r="BX2145" s="1"/>
      <c r="BY2145" s="1"/>
      <c r="BZ2145" s="1"/>
      <c r="CA2145" s="1"/>
      <c r="CB2145" s="1"/>
      <c r="CC2145" s="1"/>
      <c r="CD2145" s="1"/>
      <c r="CE2145" s="1"/>
      <c r="CF2145" s="1"/>
      <c r="CG2145" s="1"/>
      <c r="CH2145" s="1"/>
      <c r="CI2145" s="1"/>
      <c r="CJ2145" s="1"/>
      <c r="CK2145" s="1"/>
      <c r="CL2145" s="1"/>
      <c r="CM2145" s="1"/>
      <c r="CN2145" s="1"/>
      <c r="CO2145" s="1"/>
      <c r="CP2145" s="1"/>
      <c r="CQ2145" s="1"/>
      <c r="CR2145" s="1"/>
      <c r="CS2145" s="1"/>
      <c r="CT2145" s="1"/>
      <c r="CU2145" s="1"/>
      <c r="CV2145" s="1"/>
      <c r="CW2145" s="1"/>
      <c r="CX2145" s="1"/>
      <c r="CY2145" s="1"/>
    </row>
    <row r="2146" spans="1:103" hidden="1" x14ac:dyDescent="0.25">
      <c r="A2146" s="1"/>
      <c r="B2146" s="1"/>
      <c r="E2146" s="46" t="s">
        <v>232</v>
      </c>
      <c r="F2146" s="54" t="s">
        <v>233</v>
      </c>
      <c r="G2146" s="17">
        <f>'[1]პირველი საუნივ.'!D108</f>
        <v>15000</v>
      </c>
      <c r="H2146" s="17">
        <f>'[1]პირველი საუნივ.'!E108</f>
        <v>0</v>
      </c>
      <c r="I2146" s="17">
        <f>'[1]პირველი საუნივ.'!F108</f>
        <v>0</v>
      </c>
      <c r="J2146" s="17">
        <f>'[1]პირველი საუნივ.'!G108</f>
        <v>15000</v>
      </c>
      <c r="K2146" s="18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  <c r="AT2146" s="1"/>
      <c r="AU2146" s="1"/>
      <c r="AV2146" s="1"/>
      <c r="AW2146" s="1"/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  <c r="BJ2146" s="1"/>
      <c r="BK2146" s="1"/>
      <c r="BL2146" s="1"/>
      <c r="BM2146" s="1"/>
      <c r="BN2146" s="1"/>
      <c r="BO2146" s="1"/>
      <c r="BP2146" s="1"/>
      <c r="BQ2146" s="1"/>
      <c r="BR2146" s="1"/>
      <c r="BS2146" s="1"/>
      <c r="BT2146" s="1"/>
      <c r="BU2146" s="1"/>
      <c r="BV2146" s="1"/>
      <c r="BW2146" s="1"/>
      <c r="BX2146" s="1"/>
      <c r="BY2146" s="1"/>
      <c r="BZ2146" s="1"/>
      <c r="CA2146" s="1"/>
      <c r="CB2146" s="1"/>
      <c r="CC2146" s="1"/>
      <c r="CD2146" s="1"/>
      <c r="CE2146" s="1"/>
      <c r="CF2146" s="1"/>
      <c r="CG2146" s="1"/>
      <c r="CH2146" s="1"/>
      <c r="CI2146" s="1"/>
      <c r="CJ2146" s="1"/>
      <c r="CK2146" s="1"/>
      <c r="CL2146" s="1"/>
      <c r="CM2146" s="1"/>
      <c r="CN2146" s="1"/>
      <c r="CO2146" s="1"/>
      <c r="CP2146" s="1"/>
      <c r="CQ2146" s="1"/>
      <c r="CR2146" s="1"/>
      <c r="CS2146" s="1"/>
      <c r="CT2146" s="1"/>
      <c r="CU2146" s="1"/>
      <c r="CV2146" s="1"/>
      <c r="CW2146" s="1"/>
      <c r="CX2146" s="1"/>
      <c r="CY2146" s="1"/>
    </row>
    <row r="2147" spans="1:103" hidden="1" x14ac:dyDescent="0.25">
      <c r="A2147" s="1"/>
      <c r="B2147" s="1"/>
      <c r="E2147" s="46" t="s">
        <v>234</v>
      </c>
      <c r="F2147" s="54" t="s">
        <v>235</v>
      </c>
      <c r="G2147" s="17">
        <f>'[1]პირველი საუნივ.'!D109</f>
        <v>30000</v>
      </c>
      <c r="H2147" s="17">
        <f>'[1]პირველი საუნივ.'!E109</f>
        <v>0</v>
      </c>
      <c r="I2147" s="17">
        <f>'[1]პირველი საუნივ.'!F109</f>
        <v>0</v>
      </c>
      <c r="J2147" s="17">
        <f>'[1]პირველი საუნივ.'!G109</f>
        <v>30000</v>
      </c>
      <c r="K2147" s="18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  <c r="BJ2147" s="1"/>
      <c r="BK2147" s="1"/>
      <c r="BL2147" s="1"/>
      <c r="BM2147" s="1"/>
      <c r="BN2147" s="1"/>
      <c r="BO2147" s="1"/>
      <c r="BP2147" s="1"/>
      <c r="BQ2147" s="1"/>
      <c r="BR2147" s="1"/>
      <c r="BS2147" s="1"/>
      <c r="BT2147" s="1"/>
      <c r="BU2147" s="1"/>
      <c r="BV2147" s="1"/>
      <c r="BW2147" s="1"/>
      <c r="BX2147" s="1"/>
      <c r="BY2147" s="1"/>
      <c r="BZ2147" s="1"/>
      <c r="CA2147" s="1"/>
      <c r="CB2147" s="1"/>
      <c r="CC2147" s="1"/>
      <c r="CD2147" s="1"/>
      <c r="CE2147" s="1"/>
      <c r="CF2147" s="1"/>
      <c r="CG2147" s="1"/>
      <c r="CH2147" s="1"/>
      <c r="CI2147" s="1"/>
      <c r="CJ2147" s="1"/>
      <c r="CK2147" s="1"/>
      <c r="CL2147" s="1"/>
      <c r="CM2147" s="1"/>
      <c r="CN2147" s="1"/>
      <c r="CO2147" s="1"/>
      <c r="CP2147" s="1"/>
      <c r="CQ2147" s="1"/>
      <c r="CR2147" s="1"/>
      <c r="CS2147" s="1"/>
      <c r="CT2147" s="1"/>
      <c r="CU2147" s="1"/>
      <c r="CV2147" s="1"/>
      <c r="CW2147" s="1"/>
      <c r="CX2147" s="1"/>
      <c r="CY2147" s="1"/>
    </row>
    <row r="2148" spans="1:103" hidden="1" x14ac:dyDescent="0.25">
      <c r="A2148" s="1"/>
      <c r="B2148" s="1"/>
      <c r="E2148" s="46" t="s">
        <v>236</v>
      </c>
      <c r="F2148" s="57" t="s">
        <v>237</v>
      </c>
      <c r="G2148" s="17">
        <f>'[1]პირველი საუნივ.'!D110</f>
        <v>0</v>
      </c>
      <c r="H2148" s="17">
        <f>'[1]პირველი საუნივ.'!E110</f>
        <v>0</v>
      </c>
      <c r="I2148" s="17">
        <f>'[1]პირველი საუნივ.'!F110</f>
        <v>0</v>
      </c>
      <c r="J2148" s="17">
        <f>'[1]პირველი საუნივ.'!G110</f>
        <v>0</v>
      </c>
      <c r="K2148" s="18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  <c r="AT2148" s="1"/>
      <c r="AU2148" s="1"/>
      <c r="AV2148" s="1"/>
      <c r="AW2148" s="1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  <c r="BJ2148" s="1"/>
      <c r="BK2148" s="1"/>
      <c r="BL2148" s="1"/>
      <c r="BM2148" s="1"/>
      <c r="BN2148" s="1"/>
      <c r="BO2148" s="1"/>
      <c r="BP2148" s="1"/>
      <c r="BQ2148" s="1"/>
      <c r="BR2148" s="1"/>
      <c r="BS2148" s="1"/>
      <c r="BT2148" s="1"/>
      <c r="BU2148" s="1"/>
      <c r="BV2148" s="1"/>
      <c r="BW2148" s="1"/>
      <c r="BX2148" s="1"/>
      <c r="BY2148" s="1"/>
      <c r="BZ2148" s="1"/>
      <c r="CA2148" s="1"/>
      <c r="CB2148" s="1"/>
      <c r="CC2148" s="1"/>
      <c r="CD2148" s="1"/>
      <c r="CE2148" s="1"/>
      <c r="CF2148" s="1"/>
      <c r="CG2148" s="1"/>
      <c r="CH2148" s="1"/>
      <c r="CI2148" s="1"/>
      <c r="CJ2148" s="1"/>
      <c r="CK2148" s="1"/>
      <c r="CL2148" s="1"/>
      <c r="CM2148" s="1"/>
      <c r="CN2148" s="1"/>
      <c r="CO2148" s="1"/>
      <c r="CP2148" s="1"/>
      <c r="CQ2148" s="1"/>
      <c r="CR2148" s="1"/>
      <c r="CS2148" s="1"/>
      <c r="CT2148" s="1"/>
      <c r="CU2148" s="1"/>
      <c r="CV2148" s="1"/>
      <c r="CW2148" s="1"/>
      <c r="CX2148" s="1"/>
      <c r="CY2148" s="1"/>
    </row>
    <row r="2149" spans="1:103" x14ac:dyDescent="0.25">
      <c r="C2149" s="1" t="s">
        <v>1</v>
      </c>
      <c r="E2149" s="16">
        <v>31</v>
      </c>
      <c r="F2149" s="22" t="s">
        <v>15</v>
      </c>
      <c r="G2149" s="17">
        <f>'[1]პირველი საუნივ.'!D111</f>
        <v>3425000</v>
      </c>
      <c r="H2149" s="17">
        <f>'[1]პირველი საუნივ.'!E111</f>
        <v>0</v>
      </c>
      <c r="I2149" s="17">
        <f>'[1]პირველი საუნივ.'!F111</f>
        <v>0</v>
      </c>
      <c r="J2149" s="17">
        <f>'[1]პირველი საუნივ.'!G111</f>
        <v>3425000</v>
      </c>
      <c r="K2149" s="24"/>
      <c r="L2149" s="24"/>
      <c r="M2149" s="1"/>
      <c r="N2149" s="1"/>
      <c r="O2149" s="1"/>
      <c r="P2149" s="1"/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  <c r="BJ2149" s="1"/>
      <c r="BK2149" s="1"/>
      <c r="BL2149" s="1"/>
      <c r="BM2149" s="1"/>
      <c r="BN2149" s="1"/>
      <c r="BO2149" s="1"/>
      <c r="BP2149" s="1"/>
      <c r="BQ2149" s="1"/>
      <c r="BR2149" s="1"/>
      <c r="BS2149" s="1"/>
      <c r="BT2149" s="1"/>
      <c r="BU2149" s="1"/>
      <c r="BV2149" s="1"/>
      <c r="BW2149" s="1"/>
      <c r="BX2149" s="1"/>
      <c r="BY2149" s="1"/>
      <c r="BZ2149" s="1"/>
      <c r="CA2149" s="1"/>
      <c r="CB2149" s="1"/>
      <c r="CC2149" s="1"/>
      <c r="CD2149" s="1"/>
      <c r="CE2149" s="1"/>
      <c r="CF2149" s="1"/>
      <c r="CG2149" s="1"/>
      <c r="CH2149" s="1"/>
      <c r="CI2149" s="1"/>
      <c r="CJ2149" s="1"/>
      <c r="CK2149" s="1"/>
      <c r="CL2149" s="1"/>
      <c r="CM2149" s="1"/>
      <c r="CN2149" s="1"/>
      <c r="CO2149" s="1"/>
      <c r="CP2149" s="1"/>
      <c r="CQ2149" s="1"/>
      <c r="CR2149" s="1"/>
      <c r="CS2149" s="1"/>
      <c r="CT2149" s="1"/>
      <c r="CU2149" s="1"/>
      <c r="CV2149" s="1"/>
      <c r="CW2149" s="1"/>
      <c r="CX2149" s="1"/>
      <c r="CY2149" s="1"/>
    </row>
    <row r="2150" spans="1:103" hidden="1" x14ac:dyDescent="0.25">
      <c r="A2150" s="1"/>
      <c r="B2150" s="1"/>
      <c r="E2150" s="44">
        <v>31.1</v>
      </c>
      <c r="F2150" s="58" t="s">
        <v>238</v>
      </c>
      <c r="G2150" s="17">
        <f>'[1]პირველი საუნივ.'!D112</f>
        <v>3425000</v>
      </c>
      <c r="H2150" s="17">
        <f>'[1]პირველი საუნივ.'!E112</f>
        <v>0</v>
      </c>
      <c r="I2150" s="17">
        <f>'[1]პირველი საუნივ.'!F112</f>
        <v>0</v>
      </c>
      <c r="J2150" s="17">
        <f>'[1]პირველი საუნივ.'!G112</f>
        <v>3425000</v>
      </c>
      <c r="K2150" s="18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"/>
      <c r="AT2150" s="1"/>
      <c r="AU2150" s="1"/>
      <c r="AV2150" s="1"/>
      <c r="AW2150" s="1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  <c r="BJ2150" s="1"/>
      <c r="BK2150" s="1"/>
      <c r="BL2150" s="1"/>
      <c r="BM2150" s="1"/>
      <c r="BN2150" s="1"/>
      <c r="BO2150" s="1"/>
      <c r="BP2150" s="1"/>
      <c r="BQ2150" s="1"/>
      <c r="BR2150" s="1"/>
      <c r="BS2150" s="1"/>
      <c r="BT2150" s="1"/>
      <c r="BU2150" s="1"/>
      <c r="BV2150" s="1"/>
      <c r="BW2150" s="1"/>
      <c r="BX2150" s="1"/>
      <c r="BY2150" s="1"/>
      <c r="BZ2150" s="1"/>
      <c r="CA2150" s="1"/>
      <c r="CB2150" s="1"/>
      <c r="CC2150" s="1"/>
      <c r="CD2150" s="1"/>
      <c r="CE2150" s="1"/>
      <c r="CF2150" s="1"/>
      <c r="CG2150" s="1"/>
      <c r="CH2150" s="1"/>
      <c r="CI2150" s="1"/>
      <c r="CJ2150" s="1"/>
      <c r="CK2150" s="1"/>
      <c r="CL2150" s="1"/>
      <c r="CM2150" s="1"/>
      <c r="CN2150" s="1"/>
      <c r="CO2150" s="1"/>
      <c r="CP2150" s="1"/>
      <c r="CQ2150" s="1"/>
      <c r="CR2150" s="1"/>
      <c r="CS2150" s="1"/>
      <c r="CT2150" s="1"/>
      <c r="CU2150" s="1"/>
      <c r="CV2150" s="1"/>
      <c r="CW2150" s="1"/>
      <c r="CX2150" s="1"/>
      <c r="CY2150" s="1"/>
    </row>
    <row r="2151" spans="1:103" hidden="1" x14ac:dyDescent="0.25">
      <c r="A2151" s="1"/>
      <c r="B2151" s="1"/>
      <c r="E2151" s="16" t="s">
        <v>239</v>
      </c>
      <c r="F2151" s="59" t="s">
        <v>240</v>
      </c>
      <c r="G2151" s="17">
        <f>'[1]პირველი საუნივ.'!D113</f>
        <v>25000</v>
      </c>
      <c r="H2151" s="17">
        <f>'[1]პირველი საუნივ.'!E113</f>
        <v>0</v>
      </c>
      <c r="I2151" s="17">
        <f>'[1]პირველი საუნივ.'!F113</f>
        <v>0</v>
      </c>
      <c r="J2151" s="17">
        <f>'[1]პირველი საუნივ.'!G113</f>
        <v>25000</v>
      </c>
      <c r="K2151" s="18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  <c r="AT2151" s="1"/>
      <c r="AU2151" s="1"/>
      <c r="AV2151" s="1"/>
      <c r="AW2151" s="1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  <c r="BJ2151" s="1"/>
      <c r="BK2151" s="1"/>
      <c r="BL2151" s="1"/>
      <c r="BM2151" s="1"/>
      <c r="BN2151" s="1"/>
      <c r="BO2151" s="1"/>
      <c r="BP2151" s="1"/>
      <c r="BQ2151" s="1"/>
      <c r="BR2151" s="1"/>
      <c r="BS2151" s="1"/>
      <c r="BT2151" s="1"/>
      <c r="BU2151" s="1"/>
      <c r="BV2151" s="1"/>
      <c r="BW2151" s="1"/>
      <c r="BX2151" s="1"/>
      <c r="BY2151" s="1"/>
      <c r="BZ2151" s="1"/>
      <c r="CA2151" s="1"/>
      <c r="CB2151" s="1"/>
      <c r="CC2151" s="1"/>
      <c r="CD2151" s="1"/>
      <c r="CE2151" s="1"/>
      <c r="CF2151" s="1"/>
      <c r="CG2151" s="1"/>
      <c r="CH2151" s="1"/>
      <c r="CI2151" s="1"/>
      <c r="CJ2151" s="1"/>
      <c r="CK2151" s="1"/>
      <c r="CL2151" s="1"/>
      <c r="CM2151" s="1"/>
      <c r="CN2151" s="1"/>
      <c r="CO2151" s="1"/>
      <c r="CP2151" s="1"/>
      <c r="CQ2151" s="1"/>
      <c r="CR2151" s="1"/>
      <c r="CS2151" s="1"/>
      <c r="CT2151" s="1"/>
      <c r="CU2151" s="1"/>
      <c r="CV2151" s="1"/>
      <c r="CW2151" s="1"/>
      <c r="CX2151" s="1"/>
      <c r="CY2151" s="1"/>
    </row>
    <row r="2152" spans="1:103" hidden="1" x14ac:dyDescent="0.25">
      <c r="A2152" s="1"/>
      <c r="B2152" s="1"/>
      <c r="E2152" s="16" t="s">
        <v>241</v>
      </c>
      <c r="F2152" s="59" t="s">
        <v>242</v>
      </c>
      <c r="G2152" s="17">
        <f>'[1]პირველი საუნივ.'!D114</f>
        <v>0</v>
      </c>
      <c r="H2152" s="17">
        <f>'[1]პირველი საუნივ.'!E114</f>
        <v>0</v>
      </c>
      <c r="I2152" s="17">
        <f>'[1]პირველი საუნივ.'!F114</f>
        <v>0</v>
      </c>
      <c r="J2152" s="17">
        <f>'[1]პირველი საუნივ.'!G114</f>
        <v>0</v>
      </c>
      <c r="K2152" s="18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  <c r="BJ2152" s="1"/>
      <c r="BK2152" s="1"/>
      <c r="BL2152" s="1"/>
      <c r="BM2152" s="1"/>
      <c r="BN2152" s="1"/>
      <c r="BO2152" s="1"/>
      <c r="BP2152" s="1"/>
      <c r="BQ2152" s="1"/>
      <c r="BR2152" s="1"/>
      <c r="BS2152" s="1"/>
      <c r="BT2152" s="1"/>
      <c r="BU2152" s="1"/>
      <c r="BV2152" s="1"/>
      <c r="BW2152" s="1"/>
      <c r="BX2152" s="1"/>
      <c r="BY2152" s="1"/>
      <c r="BZ2152" s="1"/>
      <c r="CA2152" s="1"/>
      <c r="CB2152" s="1"/>
      <c r="CC2152" s="1"/>
      <c r="CD2152" s="1"/>
      <c r="CE2152" s="1"/>
      <c r="CF2152" s="1"/>
      <c r="CG2152" s="1"/>
      <c r="CH2152" s="1"/>
      <c r="CI2152" s="1"/>
      <c r="CJ2152" s="1"/>
      <c r="CK2152" s="1"/>
      <c r="CL2152" s="1"/>
      <c r="CM2152" s="1"/>
      <c r="CN2152" s="1"/>
      <c r="CO2152" s="1"/>
      <c r="CP2152" s="1"/>
      <c r="CQ2152" s="1"/>
      <c r="CR2152" s="1"/>
      <c r="CS2152" s="1"/>
      <c r="CT2152" s="1"/>
      <c r="CU2152" s="1"/>
      <c r="CV2152" s="1"/>
      <c r="CW2152" s="1"/>
      <c r="CX2152" s="1"/>
      <c r="CY2152" s="1"/>
    </row>
    <row r="2153" spans="1:103" hidden="1" x14ac:dyDescent="0.25">
      <c r="A2153" s="1"/>
      <c r="B2153" s="1"/>
      <c r="E2153" s="16" t="s">
        <v>243</v>
      </c>
      <c r="F2153" s="59" t="s">
        <v>244</v>
      </c>
      <c r="G2153" s="17">
        <f>'[1]პირველი საუნივ.'!D115</f>
        <v>25000</v>
      </c>
      <c r="H2153" s="17">
        <f>'[1]პირველი საუნივ.'!E115</f>
        <v>0</v>
      </c>
      <c r="I2153" s="17">
        <f>'[1]პირველი საუნივ.'!F115</f>
        <v>0</v>
      </c>
      <c r="J2153" s="17">
        <f>'[1]პირველი საუნივ.'!G115</f>
        <v>25000</v>
      </c>
      <c r="K2153" s="18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  <c r="BJ2153" s="1"/>
      <c r="BK2153" s="1"/>
      <c r="BL2153" s="1"/>
      <c r="BM2153" s="1"/>
      <c r="BN2153" s="1"/>
      <c r="BO2153" s="1"/>
      <c r="BP2153" s="1"/>
      <c r="BQ2153" s="1"/>
      <c r="BR2153" s="1"/>
      <c r="BS2153" s="1"/>
      <c r="BT2153" s="1"/>
      <c r="BU2153" s="1"/>
      <c r="BV2153" s="1"/>
      <c r="BW2153" s="1"/>
      <c r="BX2153" s="1"/>
      <c r="BY2153" s="1"/>
      <c r="BZ2153" s="1"/>
      <c r="CA2153" s="1"/>
      <c r="CB2153" s="1"/>
      <c r="CC2153" s="1"/>
      <c r="CD2153" s="1"/>
      <c r="CE2153" s="1"/>
      <c r="CF2153" s="1"/>
      <c r="CG2153" s="1"/>
      <c r="CH2153" s="1"/>
      <c r="CI2153" s="1"/>
      <c r="CJ2153" s="1"/>
      <c r="CK2153" s="1"/>
      <c r="CL2153" s="1"/>
      <c r="CM2153" s="1"/>
      <c r="CN2153" s="1"/>
      <c r="CO2153" s="1"/>
      <c r="CP2153" s="1"/>
      <c r="CQ2153" s="1"/>
      <c r="CR2153" s="1"/>
      <c r="CS2153" s="1"/>
      <c r="CT2153" s="1"/>
      <c r="CU2153" s="1"/>
      <c r="CV2153" s="1"/>
      <c r="CW2153" s="1"/>
      <c r="CX2153" s="1"/>
      <c r="CY2153" s="1"/>
    </row>
    <row r="2154" spans="1:103" hidden="1" x14ac:dyDescent="0.25">
      <c r="A2154" s="1"/>
      <c r="B2154" s="1"/>
      <c r="E2154" s="16" t="s">
        <v>245</v>
      </c>
      <c r="F2154" s="59" t="s">
        <v>246</v>
      </c>
      <c r="G2154" s="17">
        <f>'[1]პირველი საუნივ.'!D116</f>
        <v>0</v>
      </c>
      <c r="H2154" s="17">
        <f>'[1]პირველი საუნივ.'!E116</f>
        <v>0</v>
      </c>
      <c r="I2154" s="17">
        <f>'[1]პირველი საუნივ.'!F116</f>
        <v>0</v>
      </c>
      <c r="J2154" s="17">
        <f>'[1]პირველი საუნივ.'!G116</f>
        <v>0</v>
      </c>
      <c r="K2154" s="18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  <c r="BJ2154" s="1"/>
      <c r="BK2154" s="1"/>
      <c r="BL2154" s="1"/>
      <c r="BM2154" s="1"/>
      <c r="BN2154" s="1"/>
      <c r="BO2154" s="1"/>
      <c r="BP2154" s="1"/>
      <c r="BQ2154" s="1"/>
      <c r="BR2154" s="1"/>
      <c r="BS2154" s="1"/>
      <c r="BT2154" s="1"/>
      <c r="BU2154" s="1"/>
      <c r="BV2154" s="1"/>
      <c r="BW2154" s="1"/>
      <c r="BX2154" s="1"/>
      <c r="BY2154" s="1"/>
      <c r="BZ2154" s="1"/>
      <c r="CA2154" s="1"/>
      <c r="CB2154" s="1"/>
      <c r="CC2154" s="1"/>
      <c r="CD2154" s="1"/>
      <c r="CE2154" s="1"/>
      <c r="CF2154" s="1"/>
      <c r="CG2154" s="1"/>
      <c r="CH2154" s="1"/>
      <c r="CI2154" s="1"/>
      <c r="CJ2154" s="1"/>
      <c r="CK2154" s="1"/>
      <c r="CL2154" s="1"/>
      <c r="CM2154" s="1"/>
      <c r="CN2154" s="1"/>
      <c r="CO2154" s="1"/>
      <c r="CP2154" s="1"/>
      <c r="CQ2154" s="1"/>
      <c r="CR2154" s="1"/>
      <c r="CS2154" s="1"/>
      <c r="CT2154" s="1"/>
      <c r="CU2154" s="1"/>
      <c r="CV2154" s="1"/>
      <c r="CW2154" s="1"/>
      <c r="CX2154" s="1"/>
      <c r="CY2154" s="1"/>
    </row>
    <row r="2155" spans="1:103" hidden="1" x14ac:dyDescent="0.25">
      <c r="A2155" s="1"/>
      <c r="B2155" s="1"/>
      <c r="E2155" s="16" t="s">
        <v>247</v>
      </c>
      <c r="F2155" s="59" t="s">
        <v>248</v>
      </c>
      <c r="G2155" s="17">
        <f>'[1]პირველი საუნივ.'!D117</f>
        <v>0</v>
      </c>
      <c r="H2155" s="17">
        <f>'[1]პირველი საუნივ.'!E117</f>
        <v>0</v>
      </c>
      <c r="I2155" s="17">
        <f>'[1]პირველი საუნივ.'!F117</f>
        <v>0</v>
      </c>
      <c r="J2155" s="17">
        <f>'[1]პირველი საუნივ.'!G117</f>
        <v>0</v>
      </c>
      <c r="K2155" s="18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  <c r="BJ2155" s="1"/>
      <c r="BK2155" s="1"/>
      <c r="BL2155" s="1"/>
      <c r="BM2155" s="1"/>
      <c r="BN2155" s="1"/>
      <c r="BO2155" s="1"/>
      <c r="BP2155" s="1"/>
      <c r="BQ2155" s="1"/>
      <c r="BR2155" s="1"/>
      <c r="BS2155" s="1"/>
      <c r="BT2155" s="1"/>
      <c r="BU2155" s="1"/>
      <c r="BV2155" s="1"/>
      <c r="BW2155" s="1"/>
      <c r="BX2155" s="1"/>
      <c r="BY2155" s="1"/>
      <c r="BZ2155" s="1"/>
      <c r="CA2155" s="1"/>
      <c r="CB2155" s="1"/>
      <c r="CC2155" s="1"/>
      <c r="CD2155" s="1"/>
      <c r="CE2155" s="1"/>
      <c r="CF2155" s="1"/>
      <c r="CG2155" s="1"/>
      <c r="CH2155" s="1"/>
      <c r="CI2155" s="1"/>
      <c r="CJ2155" s="1"/>
      <c r="CK2155" s="1"/>
      <c r="CL2155" s="1"/>
      <c r="CM2155" s="1"/>
      <c r="CN2155" s="1"/>
      <c r="CO2155" s="1"/>
      <c r="CP2155" s="1"/>
      <c r="CQ2155" s="1"/>
      <c r="CR2155" s="1"/>
      <c r="CS2155" s="1"/>
      <c r="CT2155" s="1"/>
      <c r="CU2155" s="1"/>
      <c r="CV2155" s="1"/>
      <c r="CW2155" s="1"/>
      <c r="CX2155" s="1"/>
      <c r="CY2155" s="1"/>
    </row>
    <row r="2156" spans="1:103" hidden="1" x14ac:dyDescent="0.25">
      <c r="A2156" s="1"/>
      <c r="B2156" s="1"/>
      <c r="E2156" s="16" t="s">
        <v>249</v>
      </c>
      <c r="F2156" s="59" t="s">
        <v>250</v>
      </c>
      <c r="G2156" s="17">
        <f>'[1]პირველი საუნივ.'!D118</f>
        <v>0</v>
      </c>
      <c r="H2156" s="17">
        <f>'[1]პირველი საუნივ.'!E118</f>
        <v>0</v>
      </c>
      <c r="I2156" s="17">
        <f>'[1]პირველი საუნივ.'!F118</f>
        <v>0</v>
      </c>
      <c r="J2156" s="17">
        <f>'[1]პირველი საუნივ.'!G118</f>
        <v>0</v>
      </c>
      <c r="K2156" s="18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  <c r="BJ2156" s="1"/>
      <c r="BK2156" s="1"/>
      <c r="BL2156" s="1"/>
      <c r="BM2156" s="1"/>
      <c r="BN2156" s="1"/>
      <c r="BO2156" s="1"/>
      <c r="BP2156" s="1"/>
      <c r="BQ2156" s="1"/>
      <c r="BR2156" s="1"/>
      <c r="BS2156" s="1"/>
      <c r="BT2156" s="1"/>
      <c r="BU2156" s="1"/>
      <c r="BV2156" s="1"/>
      <c r="BW2156" s="1"/>
      <c r="BX2156" s="1"/>
      <c r="BY2156" s="1"/>
      <c r="BZ2156" s="1"/>
      <c r="CA2156" s="1"/>
      <c r="CB2156" s="1"/>
      <c r="CC2156" s="1"/>
      <c r="CD2156" s="1"/>
      <c r="CE2156" s="1"/>
      <c r="CF2156" s="1"/>
      <c r="CG2156" s="1"/>
      <c r="CH2156" s="1"/>
      <c r="CI2156" s="1"/>
      <c r="CJ2156" s="1"/>
      <c r="CK2156" s="1"/>
      <c r="CL2156" s="1"/>
      <c r="CM2156" s="1"/>
      <c r="CN2156" s="1"/>
      <c r="CO2156" s="1"/>
      <c r="CP2156" s="1"/>
      <c r="CQ2156" s="1"/>
      <c r="CR2156" s="1"/>
      <c r="CS2156" s="1"/>
      <c r="CT2156" s="1"/>
      <c r="CU2156" s="1"/>
      <c r="CV2156" s="1"/>
      <c r="CW2156" s="1"/>
      <c r="CX2156" s="1"/>
      <c r="CY2156" s="1"/>
    </row>
    <row r="2157" spans="1:103" hidden="1" x14ac:dyDescent="0.25">
      <c r="A2157" s="1"/>
      <c r="B2157" s="1"/>
      <c r="E2157" s="16" t="s">
        <v>251</v>
      </c>
      <c r="F2157" s="59" t="s">
        <v>252</v>
      </c>
      <c r="G2157" s="17">
        <f>'[1]პირველი საუნივ.'!D119</f>
        <v>0</v>
      </c>
      <c r="H2157" s="17">
        <f>'[1]პირველი საუნივ.'!E119</f>
        <v>0</v>
      </c>
      <c r="I2157" s="17">
        <f>'[1]პირველი საუნივ.'!F119</f>
        <v>0</v>
      </c>
      <c r="J2157" s="17">
        <f>'[1]პირველი საუნივ.'!G119</f>
        <v>0</v>
      </c>
      <c r="K2157" s="18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  <c r="BJ2157" s="1"/>
      <c r="BK2157" s="1"/>
      <c r="BL2157" s="1"/>
      <c r="BM2157" s="1"/>
      <c r="BN2157" s="1"/>
      <c r="BO2157" s="1"/>
      <c r="BP2157" s="1"/>
      <c r="BQ2157" s="1"/>
      <c r="BR2157" s="1"/>
      <c r="BS2157" s="1"/>
      <c r="BT2157" s="1"/>
      <c r="BU2157" s="1"/>
      <c r="BV2157" s="1"/>
      <c r="BW2157" s="1"/>
      <c r="BX2157" s="1"/>
      <c r="BY2157" s="1"/>
      <c r="BZ2157" s="1"/>
      <c r="CA2157" s="1"/>
      <c r="CB2157" s="1"/>
      <c r="CC2157" s="1"/>
      <c r="CD2157" s="1"/>
      <c r="CE2157" s="1"/>
      <c r="CF2157" s="1"/>
      <c r="CG2157" s="1"/>
      <c r="CH2157" s="1"/>
      <c r="CI2157" s="1"/>
      <c r="CJ2157" s="1"/>
      <c r="CK2157" s="1"/>
      <c r="CL2157" s="1"/>
      <c r="CM2157" s="1"/>
      <c r="CN2157" s="1"/>
      <c r="CO2157" s="1"/>
      <c r="CP2157" s="1"/>
      <c r="CQ2157" s="1"/>
      <c r="CR2157" s="1"/>
      <c r="CS2157" s="1"/>
      <c r="CT2157" s="1"/>
      <c r="CU2157" s="1"/>
      <c r="CV2157" s="1"/>
      <c r="CW2157" s="1"/>
      <c r="CX2157" s="1"/>
      <c r="CY2157" s="1"/>
    </row>
    <row r="2158" spans="1:103" hidden="1" x14ac:dyDescent="0.25">
      <c r="A2158" s="1"/>
      <c r="B2158" s="1"/>
      <c r="E2158" s="16" t="s">
        <v>253</v>
      </c>
      <c r="F2158" s="22" t="s">
        <v>254</v>
      </c>
      <c r="G2158" s="17">
        <f>'[1]პირველი საუნივ.'!D120</f>
        <v>3400000</v>
      </c>
      <c r="H2158" s="17">
        <f>'[1]პირველი საუნივ.'!E120</f>
        <v>0</v>
      </c>
      <c r="I2158" s="17">
        <f>'[1]პირველი საუნივ.'!F120</f>
        <v>0</v>
      </c>
      <c r="J2158" s="17">
        <f>'[1]პირველი საუნივ.'!G120</f>
        <v>3400000</v>
      </c>
      <c r="K2158" s="18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  <c r="BJ2158" s="1"/>
      <c r="BK2158" s="1"/>
      <c r="BL2158" s="1"/>
      <c r="BM2158" s="1"/>
      <c r="BN2158" s="1"/>
      <c r="BO2158" s="1"/>
      <c r="BP2158" s="1"/>
      <c r="BQ2158" s="1"/>
      <c r="BR2158" s="1"/>
      <c r="BS2158" s="1"/>
      <c r="BT2158" s="1"/>
      <c r="BU2158" s="1"/>
      <c r="BV2158" s="1"/>
      <c r="BW2158" s="1"/>
      <c r="BX2158" s="1"/>
      <c r="BY2158" s="1"/>
      <c r="BZ2158" s="1"/>
      <c r="CA2158" s="1"/>
      <c r="CB2158" s="1"/>
      <c r="CC2158" s="1"/>
      <c r="CD2158" s="1"/>
      <c r="CE2158" s="1"/>
      <c r="CF2158" s="1"/>
      <c r="CG2158" s="1"/>
      <c r="CH2158" s="1"/>
      <c r="CI2158" s="1"/>
      <c r="CJ2158" s="1"/>
      <c r="CK2158" s="1"/>
      <c r="CL2158" s="1"/>
      <c r="CM2158" s="1"/>
      <c r="CN2158" s="1"/>
      <c r="CO2158" s="1"/>
      <c r="CP2158" s="1"/>
      <c r="CQ2158" s="1"/>
      <c r="CR2158" s="1"/>
      <c r="CS2158" s="1"/>
      <c r="CT2158" s="1"/>
      <c r="CU2158" s="1"/>
      <c r="CV2158" s="1"/>
      <c r="CW2158" s="1"/>
      <c r="CX2158" s="1"/>
      <c r="CY2158" s="1"/>
    </row>
    <row r="2159" spans="1:103" hidden="1" x14ac:dyDescent="0.25">
      <c r="A2159" s="1"/>
      <c r="B2159" s="1"/>
      <c r="E2159" s="16" t="s">
        <v>255</v>
      </c>
      <c r="F2159" s="59" t="s">
        <v>256</v>
      </c>
      <c r="G2159" s="17">
        <f>'[1]პირველი საუნივ.'!D121</f>
        <v>0</v>
      </c>
      <c r="H2159" s="17">
        <f>'[1]პირველი საუნივ.'!E121</f>
        <v>0</v>
      </c>
      <c r="I2159" s="17">
        <f>'[1]პირველი საუნივ.'!F121</f>
        <v>0</v>
      </c>
      <c r="J2159" s="17">
        <f>'[1]პირველი საუნივ.'!G121</f>
        <v>0</v>
      </c>
      <c r="K2159" s="18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J2159" s="1"/>
      <c r="BK2159" s="1"/>
      <c r="BL2159" s="1"/>
      <c r="BM2159" s="1"/>
      <c r="BN2159" s="1"/>
      <c r="BO2159" s="1"/>
      <c r="BP2159" s="1"/>
      <c r="BQ2159" s="1"/>
      <c r="BR2159" s="1"/>
      <c r="BS2159" s="1"/>
      <c r="BT2159" s="1"/>
      <c r="BU2159" s="1"/>
      <c r="BV2159" s="1"/>
      <c r="BW2159" s="1"/>
      <c r="BX2159" s="1"/>
      <c r="BY2159" s="1"/>
      <c r="BZ2159" s="1"/>
      <c r="CA2159" s="1"/>
      <c r="CB2159" s="1"/>
      <c r="CC2159" s="1"/>
      <c r="CD2159" s="1"/>
      <c r="CE2159" s="1"/>
      <c r="CF2159" s="1"/>
      <c r="CG2159" s="1"/>
      <c r="CH2159" s="1"/>
      <c r="CI2159" s="1"/>
      <c r="CJ2159" s="1"/>
      <c r="CK2159" s="1"/>
      <c r="CL2159" s="1"/>
      <c r="CM2159" s="1"/>
      <c r="CN2159" s="1"/>
      <c r="CO2159" s="1"/>
      <c r="CP2159" s="1"/>
      <c r="CQ2159" s="1"/>
      <c r="CR2159" s="1"/>
      <c r="CS2159" s="1"/>
      <c r="CT2159" s="1"/>
      <c r="CU2159" s="1"/>
      <c r="CV2159" s="1"/>
      <c r="CW2159" s="1"/>
      <c r="CX2159" s="1"/>
      <c r="CY2159" s="1"/>
    </row>
    <row r="2160" spans="1:103" hidden="1" x14ac:dyDescent="0.25">
      <c r="A2160" s="1"/>
      <c r="B2160" s="1"/>
      <c r="E2160" s="16" t="s">
        <v>257</v>
      </c>
      <c r="F2160" s="59" t="s">
        <v>258</v>
      </c>
      <c r="G2160" s="17">
        <f>'[1]პირველი საუნივ.'!D122</f>
        <v>0</v>
      </c>
      <c r="H2160" s="17">
        <f>'[1]პირველი საუნივ.'!E122</f>
        <v>0</v>
      </c>
      <c r="I2160" s="17">
        <f>'[1]პირველი საუნივ.'!F122</f>
        <v>0</v>
      </c>
      <c r="J2160" s="17">
        <f>'[1]პირველი საუნივ.'!G122</f>
        <v>0</v>
      </c>
      <c r="K2160" s="18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J2160" s="1"/>
      <c r="BK2160" s="1"/>
      <c r="BL2160" s="1"/>
      <c r="BM2160" s="1"/>
      <c r="BN2160" s="1"/>
      <c r="BO2160" s="1"/>
      <c r="BP2160" s="1"/>
      <c r="BQ2160" s="1"/>
      <c r="BR2160" s="1"/>
      <c r="BS2160" s="1"/>
      <c r="BT2160" s="1"/>
      <c r="BU2160" s="1"/>
      <c r="BV2160" s="1"/>
      <c r="BW2160" s="1"/>
      <c r="BX2160" s="1"/>
      <c r="BY2160" s="1"/>
      <c r="BZ2160" s="1"/>
      <c r="CA2160" s="1"/>
      <c r="CB2160" s="1"/>
      <c r="CC2160" s="1"/>
      <c r="CD2160" s="1"/>
      <c r="CE2160" s="1"/>
      <c r="CF2160" s="1"/>
      <c r="CG2160" s="1"/>
      <c r="CH2160" s="1"/>
      <c r="CI2160" s="1"/>
      <c r="CJ2160" s="1"/>
      <c r="CK2160" s="1"/>
      <c r="CL2160" s="1"/>
      <c r="CM2160" s="1"/>
      <c r="CN2160" s="1"/>
      <c r="CO2160" s="1"/>
      <c r="CP2160" s="1"/>
      <c r="CQ2160" s="1"/>
      <c r="CR2160" s="1"/>
      <c r="CS2160" s="1"/>
      <c r="CT2160" s="1"/>
      <c r="CU2160" s="1"/>
      <c r="CV2160" s="1"/>
      <c r="CW2160" s="1"/>
      <c r="CX2160" s="1"/>
      <c r="CY2160" s="1"/>
    </row>
    <row r="2161" spans="1:103" hidden="1" x14ac:dyDescent="0.25">
      <c r="A2161" s="1"/>
      <c r="B2161" s="1"/>
      <c r="E2161" s="16" t="s">
        <v>259</v>
      </c>
      <c r="F2161" s="59" t="s">
        <v>260</v>
      </c>
      <c r="G2161" s="17">
        <f>'[1]პირველი საუნივ.'!D123</f>
        <v>0</v>
      </c>
      <c r="H2161" s="17">
        <f>'[1]პირველი საუნივ.'!E123</f>
        <v>0</v>
      </c>
      <c r="I2161" s="17">
        <f>'[1]პირველი საუნივ.'!F123</f>
        <v>0</v>
      </c>
      <c r="J2161" s="17">
        <f>'[1]პირველი საუნივ.'!G123</f>
        <v>0</v>
      </c>
      <c r="K2161" s="18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J2161" s="1"/>
      <c r="BK2161" s="1"/>
      <c r="BL2161" s="1"/>
      <c r="BM2161" s="1"/>
      <c r="BN2161" s="1"/>
      <c r="BO2161" s="1"/>
      <c r="BP2161" s="1"/>
      <c r="BQ2161" s="1"/>
      <c r="BR2161" s="1"/>
      <c r="BS2161" s="1"/>
      <c r="BT2161" s="1"/>
      <c r="BU2161" s="1"/>
      <c r="BV2161" s="1"/>
      <c r="BW2161" s="1"/>
      <c r="BX2161" s="1"/>
      <c r="BY2161" s="1"/>
      <c r="BZ2161" s="1"/>
      <c r="CA2161" s="1"/>
      <c r="CB2161" s="1"/>
      <c r="CC2161" s="1"/>
      <c r="CD2161" s="1"/>
      <c r="CE2161" s="1"/>
      <c r="CF2161" s="1"/>
      <c r="CG2161" s="1"/>
      <c r="CH2161" s="1"/>
      <c r="CI2161" s="1"/>
      <c r="CJ2161" s="1"/>
      <c r="CK2161" s="1"/>
      <c r="CL2161" s="1"/>
      <c r="CM2161" s="1"/>
      <c r="CN2161" s="1"/>
      <c r="CO2161" s="1"/>
      <c r="CP2161" s="1"/>
      <c r="CQ2161" s="1"/>
      <c r="CR2161" s="1"/>
      <c r="CS2161" s="1"/>
      <c r="CT2161" s="1"/>
      <c r="CU2161" s="1"/>
      <c r="CV2161" s="1"/>
      <c r="CW2161" s="1"/>
      <c r="CX2161" s="1"/>
      <c r="CY2161" s="1"/>
    </row>
    <row r="2162" spans="1:103" hidden="1" x14ac:dyDescent="0.25">
      <c r="A2162" s="1"/>
      <c r="B2162" s="1"/>
      <c r="E2162" s="16" t="s">
        <v>261</v>
      </c>
      <c r="F2162" s="59" t="s">
        <v>262</v>
      </c>
      <c r="G2162" s="17">
        <f>'[1]პირველი საუნივ.'!D124</f>
        <v>0</v>
      </c>
      <c r="H2162" s="17">
        <f>'[1]პირველი საუნივ.'!E124</f>
        <v>0</v>
      </c>
      <c r="I2162" s="17">
        <f>'[1]პირველი საუნივ.'!F124</f>
        <v>0</v>
      </c>
      <c r="J2162" s="17">
        <f>'[1]პირველი საუნივ.'!G124</f>
        <v>0</v>
      </c>
      <c r="K2162" s="18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  <c r="BM2162" s="1"/>
      <c r="BN2162" s="1"/>
      <c r="BO2162" s="1"/>
      <c r="BP2162" s="1"/>
      <c r="BQ2162" s="1"/>
      <c r="BR2162" s="1"/>
      <c r="BS2162" s="1"/>
      <c r="BT2162" s="1"/>
      <c r="BU2162" s="1"/>
      <c r="BV2162" s="1"/>
      <c r="BW2162" s="1"/>
      <c r="BX2162" s="1"/>
      <c r="BY2162" s="1"/>
      <c r="BZ2162" s="1"/>
      <c r="CA2162" s="1"/>
      <c r="CB2162" s="1"/>
      <c r="CC2162" s="1"/>
      <c r="CD2162" s="1"/>
      <c r="CE2162" s="1"/>
      <c r="CF2162" s="1"/>
      <c r="CG2162" s="1"/>
      <c r="CH2162" s="1"/>
      <c r="CI2162" s="1"/>
      <c r="CJ2162" s="1"/>
      <c r="CK2162" s="1"/>
      <c r="CL2162" s="1"/>
      <c r="CM2162" s="1"/>
      <c r="CN2162" s="1"/>
      <c r="CO2162" s="1"/>
      <c r="CP2162" s="1"/>
      <c r="CQ2162" s="1"/>
      <c r="CR2162" s="1"/>
      <c r="CS2162" s="1"/>
      <c r="CT2162" s="1"/>
      <c r="CU2162" s="1"/>
      <c r="CV2162" s="1"/>
      <c r="CW2162" s="1"/>
      <c r="CX2162" s="1"/>
      <c r="CY2162" s="1"/>
    </row>
    <row r="2163" spans="1:103" hidden="1" x14ac:dyDescent="0.25">
      <c r="A2163" s="1"/>
      <c r="B2163" s="1"/>
      <c r="E2163" s="16" t="s">
        <v>263</v>
      </c>
      <c r="F2163" s="22" t="s">
        <v>264</v>
      </c>
      <c r="G2163" s="17">
        <f>'[1]პირველი საუნივ.'!D125</f>
        <v>3400000</v>
      </c>
      <c r="H2163" s="17">
        <f>'[1]პირველი საუნივ.'!E125</f>
        <v>0</v>
      </c>
      <c r="I2163" s="17">
        <f>'[1]პირველი საუნივ.'!F125</f>
        <v>0</v>
      </c>
      <c r="J2163" s="17">
        <f>'[1]პირველი საუნივ.'!G125</f>
        <v>3400000</v>
      </c>
      <c r="K2163" s="18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J2163" s="1"/>
      <c r="BK2163" s="1"/>
      <c r="BL2163" s="1"/>
      <c r="BM2163" s="1"/>
      <c r="BN2163" s="1"/>
      <c r="BO2163" s="1"/>
      <c r="BP2163" s="1"/>
      <c r="BQ2163" s="1"/>
      <c r="BR2163" s="1"/>
      <c r="BS2163" s="1"/>
      <c r="BT2163" s="1"/>
      <c r="BU2163" s="1"/>
      <c r="BV2163" s="1"/>
      <c r="BW2163" s="1"/>
      <c r="BX2163" s="1"/>
      <c r="BY2163" s="1"/>
      <c r="BZ2163" s="1"/>
      <c r="CA2163" s="1"/>
      <c r="CB2163" s="1"/>
      <c r="CC2163" s="1"/>
      <c r="CD2163" s="1"/>
      <c r="CE2163" s="1"/>
      <c r="CF2163" s="1"/>
      <c r="CG2163" s="1"/>
      <c r="CH2163" s="1"/>
      <c r="CI2163" s="1"/>
      <c r="CJ2163" s="1"/>
      <c r="CK2163" s="1"/>
      <c r="CL2163" s="1"/>
      <c r="CM2163" s="1"/>
      <c r="CN2163" s="1"/>
      <c r="CO2163" s="1"/>
      <c r="CP2163" s="1"/>
      <c r="CQ2163" s="1"/>
      <c r="CR2163" s="1"/>
      <c r="CS2163" s="1"/>
      <c r="CT2163" s="1"/>
      <c r="CU2163" s="1"/>
      <c r="CV2163" s="1"/>
      <c r="CW2163" s="1"/>
      <c r="CX2163" s="1"/>
      <c r="CY2163" s="1"/>
    </row>
    <row r="2164" spans="1:103" hidden="1" x14ac:dyDescent="0.25">
      <c r="A2164" s="1"/>
      <c r="B2164" s="1"/>
      <c r="E2164" s="16" t="s">
        <v>265</v>
      </c>
      <c r="F2164" s="59" t="s">
        <v>97</v>
      </c>
      <c r="G2164" s="17">
        <f>'[1]პირველი საუნივ.'!D126</f>
        <v>0</v>
      </c>
      <c r="H2164" s="17">
        <f>'[1]პირველი საუნივ.'!E126</f>
        <v>0</v>
      </c>
      <c r="I2164" s="17">
        <f>'[1]პირველი საუნივ.'!F126</f>
        <v>0</v>
      </c>
      <c r="J2164" s="17">
        <f>'[1]პირველი საუნივ.'!G126</f>
        <v>0</v>
      </c>
      <c r="K2164" s="18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J2164" s="1"/>
      <c r="BK2164" s="1"/>
      <c r="BL2164" s="1"/>
      <c r="BM2164" s="1"/>
      <c r="BN2164" s="1"/>
      <c r="BO2164" s="1"/>
      <c r="BP2164" s="1"/>
      <c r="BQ2164" s="1"/>
      <c r="BR2164" s="1"/>
      <c r="BS2164" s="1"/>
      <c r="BT2164" s="1"/>
      <c r="BU2164" s="1"/>
      <c r="BV2164" s="1"/>
      <c r="BW2164" s="1"/>
      <c r="BX2164" s="1"/>
      <c r="BY2164" s="1"/>
      <c r="BZ2164" s="1"/>
      <c r="CA2164" s="1"/>
      <c r="CB2164" s="1"/>
      <c r="CC2164" s="1"/>
      <c r="CD2164" s="1"/>
      <c r="CE2164" s="1"/>
      <c r="CF2164" s="1"/>
      <c r="CG2164" s="1"/>
      <c r="CH2164" s="1"/>
      <c r="CI2164" s="1"/>
      <c r="CJ2164" s="1"/>
      <c r="CK2164" s="1"/>
      <c r="CL2164" s="1"/>
      <c r="CM2164" s="1"/>
      <c r="CN2164" s="1"/>
      <c r="CO2164" s="1"/>
      <c r="CP2164" s="1"/>
      <c r="CQ2164" s="1"/>
      <c r="CR2164" s="1"/>
      <c r="CS2164" s="1"/>
      <c r="CT2164" s="1"/>
      <c r="CU2164" s="1"/>
      <c r="CV2164" s="1"/>
      <c r="CW2164" s="1"/>
      <c r="CX2164" s="1"/>
      <c r="CY2164" s="1"/>
    </row>
    <row r="2165" spans="1:103" hidden="1" x14ac:dyDescent="0.25">
      <c r="A2165" s="1"/>
      <c r="B2165" s="1"/>
      <c r="E2165" s="16" t="s">
        <v>266</v>
      </c>
      <c r="F2165" s="59" t="s">
        <v>99</v>
      </c>
      <c r="G2165" s="17">
        <f>'[1]პირველი საუნივ.'!D127</f>
        <v>3000</v>
      </c>
      <c r="H2165" s="17">
        <f>'[1]პირველი საუნივ.'!E127</f>
        <v>0</v>
      </c>
      <c r="I2165" s="17">
        <f>'[1]პირველი საუნივ.'!F127</f>
        <v>0</v>
      </c>
      <c r="J2165" s="17">
        <f>'[1]პირველი საუნივ.'!G127</f>
        <v>3000</v>
      </c>
      <c r="K2165" s="18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J2165" s="1"/>
      <c r="BK2165" s="1"/>
      <c r="BL2165" s="1"/>
      <c r="BM2165" s="1"/>
      <c r="BN2165" s="1"/>
      <c r="BO2165" s="1"/>
      <c r="BP2165" s="1"/>
      <c r="BQ2165" s="1"/>
      <c r="BR2165" s="1"/>
      <c r="BS2165" s="1"/>
      <c r="BT2165" s="1"/>
      <c r="BU2165" s="1"/>
      <c r="BV2165" s="1"/>
      <c r="BW2165" s="1"/>
      <c r="BX2165" s="1"/>
      <c r="BY2165" s="1"/>
      <c r="BZ2165" s="1"/>
      <c r="CA2165" s="1"/>
      <c r="CB2165" s="1"/>
      <c r="CC2165" s="1"/>
      <c r="CD2165" s="1"/>
      <c r="CE2165" s="1"/>
      <c r="CF2165" s="1"/>
      <c r="CG2165" s="1"/>
      <c r="CH2165" s="1"/>
      <c r="CI2165" s="1"/>
      <c r="CJ2165" s="1"/>
      <c r="CK2165" s="1"/>
      <c r="CL2165" s="1"/>
      <c r="CM2165" s="1"/>
      <c r="CN2165" s="1"/>
      <c r="CO2165" s="1"/>
      <c r="CP2165" s="1"/>
      <c r="CQ2165" s="1"/>
      <c r="CR2165" s="1"/>
      <c r="CS2165" s="1"/>
      <c r="CT2165" s="1"/>
      <c r="CU2165" s="1"/>
      <c r="CV2165" s="1"/>
      <c r="CW2165" s="1"/>
      <c r="CX2165" s="1"/>
      <c r="CY2165" s="1"/>
    </row>
    <row r="2166" spans="1:103" hidden="1" x14ac:dyDescent="0.25">
      <c r="A2166" s="1"/>
      <c r="B2166" s="1"/>
      <c r="E2166" s="16" t="s">
        <v>267</v>
      </c>
      <c r="F2166" s="59" t="s">
        <v>268</v>
      </c>
      <c r="G2166" s="17">
        <f>'[1]პირველი საუნივ.'!D128</f>
        <v>25000</v>
      </c>
      <c r="H2166" s="17">
        <f>'[1]პირველი საუნივ.'!E128</f>
        <v>0</v>
      </c>
      <c r="I2166" s="17">
        <f>'[1]პირველი საუნივ.'!F128</f>
        <v>0</v>
      </c>
      <c r="J2166" s="17">
        <f>'[1]პირველი საუნივ.'!G128</f>
        <v>25000</v>
      </c>
      <c r="K2166" s="18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J2166" s="1"/>
      <c r="BK2166" s="1"/>
      <c r="BL2166" s="1"/>
      <c r="BM2166" s="1"/>
      <c r="BN2166" s="1"/>
      <c r="BO2166" s="1"/>
      <c r="BP2166" s="1"/>
      <c r="BQ2166" s="1"/>
      <c r="BR2166" s="1"/>
      <c r="BS2166" s="1"/>
      <c r="BT2166" s="1"/>
      <c r="BU2166" s="1"/>
      <c r="BV2166" s="1"/>
      <c r="BW2166" s="1"/>
      <c r="BX2166" s="1"/>
      <c r="BY2166" s="1"/>
      <c r="BZ2166" s="1"/>
      <c r="CA2166" s="1"/>
      <c r="CB2166" s="1"/>
      <c r="CC2166" s="1"/>
      <c r="CD2166" s="1"/>
      <c r="CE2166" s="1"/>
      <c r="CF2166" s="1"/>
      <c r="CG2166" s="1"/>
      <c r="CH2166" s="1"/>
      <c r="CI2166" s="1"/>
      <c r="CJ2166" s="1"/>
      <c r="CK2166" s="1"/>
      <c r="CL2166" s="1"/>
      <c r="CM2166" s="1"/>
      <c r="CN2166" s="1"/>
      <c r="CO2166" s="1"/>
      <c r="CP2166" s="1"/>
      <c r="CQ2166" s="1"/>
      <c r="CR2166" s="1"/>
      <c r="CS2166" s="1"/>
      <c r="CT2166" s="1"/>
      <c r="CU2166" s="1"/>
      <c r="CV2166" s="1"/>
      <c r="CW2166" s="1"/>
      <c r="CX2166" s="1"/>
      <c r="CY2166" s="1"/>
    </row>
    <row r="2167" spans="1:103" hidden="1" x14ac:dyDescent="0.25">
      <c r="A2167" s="1"/>
      <c r="B2167" s="1"/>
      <c r="E2167" s="16" t="s">
        <v>269</v>
      </c>
      <c r="F2167" s="59" t="s">
        <v>109</v>
      </c>
      <c r="G2167" s="17">
        <f>'[1]პირველი საუნივ.'!D129</f>
        <v>0</v>
      </c>
      <c r="H2167" s="17">
        <f>'[1]პირველი საუნივ.'!E129</f>
        <v>0</v>
      </c>
      <c r="I2167" s="17">
        <f>'[1]პირველი საუნივ.'!F129</f>
        <v>0</v>
      </c>
      <c r="J2167" s="17">
        <f>'[1]პირველი საუნივ.'!G129</f>
        <v>0</v>
      </c>
      <c r="K2167" s="18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J2167" s="1"/>
      <c r="BK2167" s="1"/>
      <c r="BL2167" s="1"/>
      <c r="BM2167" s="1"/>
      <c r="BN2167" s="1"/>
      <c r="BO2167" s="1"/>
      <c r="BP2167" s="1"/>
      <c r="BQ2167" s="1"/>
      <c r="BR2167" s="1"/>
      <c r="BS2167" s="1"/>
      <c r="BT2167" s="1"/>
      <c r="BU2167" s="1"/>
      <c r="BV2167" s="1"/>
      <c r="BW2167" s="1"/>
      <c r="BX2167" s="1"/>
      <c r="BY2167" s="1"/>
      <c r="BZ2167" s="1"/>
      <c r="CA2167" s="1"/>
      <c r="CB2167" s="1"/>
      <c r="CC2167" s="1"/>
      <c r="CD2167" s="1"/>
      <c r="CE2167" s="1"/>
      <c r="CF2167" s="1"/>
      <c r="CG2167" s="1"/>
      <c r="CH2167" s="1"/>
      <c r="CI2167" s="1"/>
      <c r="CJ2167" s="1"/>
      <c r="CK2167" s="1"/>
      <c r="CL2167" s="1"/>
      <c r="CM2167" s="1"/>
      <c r="CN2167" s="1"/>
      <c r="CO2167" s="1"/>
      <c r="CP2167" s="1"/>
      <c r="CQ2167" s="1"/>
      <c r="CR2167" s="1"/>
      <c r="CS2167" s="1"/>
      <c r="CT2167" s="1"/>
      <c r="CU2167" s="1"/>
      <c r="CV2167" s="1"/>
      <c r="CW2167" s="1"/>
      <c r="CX2167" s="1"/>
      <c r="CY2167" s="1"/>
    </row>
    <row r="2168" spans="1:103" hidden="1" x14ac:dyDescent="0.25">
      <c r="A2168" s="1"/>
      <c r="B2168" s="1"/>
      <c r="E2168" s="16" t="s">
        <v>270</v>
      </c>
      <c r="F2168" s="59" t="s">
        <v>271</v>
      </c>
      <c r="G2168" s="17">
        <f>'[1]პირველი საუნივ.'!D130</f>
        <v>15000</v>
      </c>
      <c r="H2168" s="17">
        <f>'[1]პირველი საუნივ.'!E130</f>
        <v>0</v>
      </c>
      <c r="I2168" s="17">
        <f>'[1]პირველი საუნივ.'!F130</f>
        <v>0</v>
      </c>
      <c r="J2168" s="17">
        <f>'[1]პირველი საუნივ.'!G130</f>
        <v>15000</v>
      </c>
      <c r="K2168" s="18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  <c r="AT2168" s="1"/>
      <c r="AU2168" s="1"/>
      <c r="AV2168" s="1"/>
      <c r="AW2168" s="1"/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J2168" s="1"/>
      <c r="BK2168" s="1"/>
      <c r="BL2168" s="1"/>
      <c r="BM2168" s="1"/>
      <c r="BN2168" s="1"/>
      <c r="BO2168" s="1"/>
      <c r="BP2168" s="1"/>
      <c r="BQ2168" s="1"/>
      <c r="BR2168" s="1"/>
      <c r="BS2168" s="1"/>
      <c r="BT2168" s="1"/>
      <c r="BU2168" s="1"/>
      <c r="BV2168" s="1"/>
      <c r="BW2168" s="1"/>
      <c r="BX2168" s="1"/>
      <c r="BY2168" s="1"/>
      <c r="BZ2168" s="1"/>
      <c r="CA2168" s="1"/>
      <c r="CB2168" s="1"/>
      <c r="CC2168" s="1"/>
      <c r="CD2168" s="1"/>
      <c r="CE2168" s="1"/>
      <c r="CF2168" s="1"/>
      <c r="CG2168" s="1"/>
      <c r="CH2168" s="1"/>
      <c r="CI2168" s="1"/>
      <c r="CJ2168" s="1"/>
      <c r="CK2168" s="1"/>
      <c r="CL2168" s="1"/>
      <c r="CM2168" s="1"/>
      <c r="CN2168" s="1"/>
      <c r="CO2168" s="1"/>
      <c r="CP2168" s="1"/>
      <c r="CQ2168" s="1"/>
      <c r="CR2168" s="1"/>
      <c r="CS2168" s="1"/>
      <c r="CT2168" s="1"/>
      <c r="CU2168" s="1"/>
      <c r="CV2168" s="1"/>
      <c r="CW2168" s="1"/>
      <c r="CX2168" s="1"/>
      <c r="CY2168" s="1"/>
    </row>
    <row r="2169" spans="1:103" hidden="1" x14ac:dyDescent="0.25">
      <c r="A2169" s="1"/>
      <c r="B2169" s="1"/>
      <c r="E2169" s="16" t="s">
        <v>272</v>
      </c>
      <c r="F2169" s="59" t="s">
        <v>273</v>
      </c>
      <c r="G2169" s="17">
        <f>'[1]პირველი საუნივ.'!D131</f>
        <v>15000</v>
      </c>
      <c r="H2169" s="17">
        <f>'[1]პირველი საუნივ.'!E131</f>
        <v>0</v>
      </c>
      <c r="I2169" s="17">
        <f>'[1]პირველი საუნივ.'!F131</f>
        <v>0</v>
      </c>
      <c r="J2169" s="17">
        <f>'[1]პირველი საუნივ.'!G131</f>
        <v>15000</v>
      </c>
      <c r="K2169" s="18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J2169" s="1"/>
      <c r="BK2169" s="1"/>
      <c r="BL2169" s="1"/>
      <c r="BM2169" s="1"/>
      <c r="BN2169" s="1"/>
      <c r="BO2169" s="1"/>
      <c r="BP2169" s="1"/>
      <c r="BQ2169" s="1"/>
      <c r="BR2169" s="1"/>
      <c r="BS2169" s="1"/>
      <c r="BT2169" s="1"/>
      <c r="BU2169" s="1"/>
      <c r="BV2169" s="1"/>
      <c r="BW2169" s="1"/>
      <c r="BX2169" s="1"/>
      <c r="BY2169" s="1"/>
      <c r="BZ2169" s="1"/>
      <c r="CA2169" s="1"/>
      <c r="CB2169" s="1"/>
      <c r="CC2169" s="1"/>
      <c r="CD2169" s="1"/>
      <c r="CE2169" s="1"/>
      <c r="CF2169" s="1"/>
      <c r="CG2169" s="1"/>
      <c r="CH2169" s="1"/>
      <c r="CI2169" s="1"/>
      <c r="CJ2169" s="1"/>
      <c r="CK2169" s="1"/>
      <c r="CL2169" s="1"/>
      <c r="CM2169" s="1"/>
      <c r="CN2169" s="1"/>
      <c r="CO2169" s="1"/>
      <c r="CP2169" s="1"/>
      <c r="CQ2169" s="1"/>
      <c r="CR2169" s="1"/>
      <c r="CS2169" s="1"/>
      <c r="CT2169" s="1"/>
      <c r="CU2169" s="1"/>
      <c r="CV2169" s="1"/>
      <c r="CW2169" s="1"/>
      <c r="CX2169" s="1"/>
      <c r="CY2169" s="1"/>
    </row>
    <row r="2170" spans="1:103" hidden="1" x14ac:dyDescent="0.25">
      <c r="A2170" s="1"/>
      <c r="B2170" s="1"/>
      <c r="E2170" s="16" t="s">
        <v>274</v>
      </c>
      <c r="F2170" s="59" t="s">
        <v>275</v>
      </c>
      <c r="G2170" s="17">
        <f>'[1]პირველი საუნივ.'!D132</f>
        <v>0</v>
      </c>
      <c r="H2170" s="17">
        <f>'[1]პირველი საუნივ.'!E132</f>
        <v>0</v>
      </c>
      <c r="I2170" s="17">
        <f>'[1]პირველი საუნივ.'!F132</f>
        <v>0</v>
      </c>
      <c r="J2170" s="17">
        <f>'[1]პირველი საუნივ.'!G132</f>
        <v>0</v>
      </c>
      <c r="K2170" s="18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  <c r="AT2170" s="1"/>
      <c r="AU2170" s="1"/>
      <c r="AV2170" s="1"/>
      <c r="AW2170" s="1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J2170" s="1"/>
      <c r="BK2170" s="1"/>
      <c r="BL2170" s="1"/>
      <c r="BM2170" s="1"/>
      <c r="BN2170" s="1"/>
      <c r="BO2170" s="1"/>
      <c r="BP2170" s="1"/>
      <c r="BQ2170" s="1"/>
      <c r="BR2170" s="1"/>
      <c r="BS2170" s="1"/>
      <c r="BT2170" s="1"/>
      <c r="BU2170" s="1"/>
      <c r="BV2170" s="1"/>
      <c r="BW2170" s="1"/>
      <c r="BX2170" s="1"/>
      <c r="BY2170" s="1"/>
      <c r="BZ2170" s="1"/>
      <c r="CA2170" s="1"/>
      <c r="CB2170" s="1"/>
      <c r="CC2170" s="1"/>
      <c r="CD2170" s="1"/>
      <c r="CE2170" s="1"/>
      <c r="CF2170" s="1"/>
      <c r="CG2170" s="1"/>
      <c r="CH2170" s="1"/>
      <c r="CI2170" s="1"/>
      <c r="CJ2170" s="1"/>
      <c r="CK2170" s="1"/>
      <c r="CL2170" s="1"/>
      <c r="CM2170" s="1"/>
      <c r="CN2170" s="1"/>
      <c r="CO2170" s="1"/>
      <c r="CP2170" s="1"/>
      <c r="CQ2170" s="1"/>
      <c r="CR2170" s="1"/>
      <c r="CS2170" s="1"/>
      <c r="CT2170" s="1"/>
      <c r="CU2170" s="1"/>
      <c r="CV2170" s="1"/>
      <c r="CW2170" s="1"/>
      <c r="CX2170" s="1"/>
      <c r="CY2170" s="1"/>
    </row>
    <row r="2171" spans="1:103" hidden="1" x14ac:dyDescent="0.25">
      <c r="A2171" s="1"/>
      <c r="B2171" s="1"/>
      <c r="E2171" s="16" t="s">
        <v>276</v>
      </c>
      <c r="F2171" s="59" t="s">
        <v>277</v>
      </c>
      <c r="G2171" s="17">
        <f>'[1]პირველი საუნივ.'!D133</f>
        <v>1000</v>
      </c>
      <c r="H2171" s="17">
        <f>'[1]პირველი საუნივ.'!E133</f>
        <v>0</v>
      </c>
      <c r="I2171" s="17">
        <f>'[1]პირველი საუნივ.'!F133</f>
        <v>0</v>
      </c>
      <c r="J2171" s="17">
        <f>'[1]პირველი საუნივ.'!G133</f>
        <v>1000</v>
      </c>
      <c r="K2171" s="18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J2171" s="1"/>
      <c r="BK2171" s="1"/>
      <c r="BL2171" s="1"/>
      <c r="BM2171" s="1"/>
      <c r="BN2171" s="1"/>
      <c r="BO2171" s="1"/>
      <c r="BP2171" s="1"/>
      <c r="BQ2171" s="1"/>
      <c r="BR2171" s="1"/>
      <c r="BS2171" s="1"/>
      <c r="BT2171" s="1"/>
      <c r="BU2171" s="1"/>
      <c r="BV2171" s="1"/>
      <c r="BW2171" s="1"/>
      <c r="BX2171" s="1"/>
      <c r="BY2171" s="1"/>
      <c r="BZ2171" s="1"/>
      <c r="CA2171" s="1"/>
      <c r="CB2171" s="1"/>
      <c r="CC2171" s="1"/>
      <c r="CD2171" s="1"/>
      <c r="CE2171" s="1"/>
      <c r="CF2171" s="1"/>
      <c r="CG2171" s="1"/>
      <c r="CH2171" s="1"/>
      <c r="CI2171" s="1"/>
      <c r="CJ2171" s="1"/>
      <c r="CK2171" s="1"/>
      <c r="CL2171" s="1"/>
      <c r="CM2171" s="1"/>
      <c r="CN2171" s="1"/>
      <c r="CO2171" s="1"/>
      <c r="CP2171" s="1"/>
      <c r="CQ2171" s="1"/>
      <c r="CR2171" s="1"/>
      <c r="CS2171" s="1"/>
      <c r="CT2171" s="1"/>
      <c r="CU2171" s="1"/>
      <c r="CV2171" s="1"/>
      <c r="CW2171" s="1"/>
      <c r="CX2171" s="1"/>
      <c r="CY2171" s="1"/>
    </row>
    <row r="2172" spans="1:103" hidden="1" x14ac:dyDescent="0.25">
      <c r="A2172" s="1"/>
      <c r="B2172" s="1"/>
      <c r="E2172" s="16" t="s">
        <v>278</v>
      </c>
      <c r="F2172" s="59" t="s">
        <v>111</v>
      </c>
      <c r="G2172" s="17">
        <f>'[1]პირველი საუნივ.'!D134</f>
        <v>1000</v>
      </c>
      <c r="H2172" s="17">
        <f>'[1]პირველი საუნივ.'!E134</f>
        <v>0</v>
      </c>
      <c r="I2172" s="17">
        <f>'[1]პირველი საუნივ.'!F134</f>
        <v>0</v>
      </c>
      <c r="J2172" s="17">
        <f>'[1]პირველი საუნივ.'!G134</f>
        <v>1000</v>
      </c>
      <c r="K2172" s="18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  <c r="BM2172" s="1"/>
      <c r="BN2172" s="1"/>
      <c r="BO2172" s="1"/>
      <c r="BP2172" s="1"/>
      <c r="BQ2172" s="1"/>
      <c r="BR2172" s="1"/>
      <c r="BS2172" s="1"/>
      <c r="BT2172" s="1"/>
      <c r="BU2172" s="1"/>
      <c r="BV2172" s="1"/>
      <c r="BW2172" s="1"/>
      <c r="BX2172" s="1"/>
      <c r="BY2172" s="1"/>
      <c r="BZ2172" s="1"/>
      <c r="CA2172" s="1"/>
      <c r="CB2172" s="1"/>
      <c r="CC2172" s="1"/>
      <c r="CD2172" s="1"/>
      <c r="CE2172" s="1"/>
      <c r="CF2172" s="1"/>
      <c r="CG2172" s="1"/>
      <c r="CH2172" s="1"/>
      <c r="CI2172" s="1"/>
      <c r="CJ2172" s="1"/>
      <c r="CK2172" s="1"/>
      <c r="CL2172" s="1"/>
      <c r="CM2172" s="1"/>
      <c r="CN2172" s="1"/>
      <c r="CO2172" s="1"/>
      <c r="CP2172" s="1"/>
      <c r="CQ2172" s="1"/>
      <c r="CR2172" s="1"/>
      <c r="CS2172" s="1"/>
      <c r="CT2172" s="1"/>
      <c r="CU2172" s="1"/>
      <c r="CV2172" s="1"/>
      <c r="CW2172" s="1"/>
      <c r="CX2172" s="1"/>
      <c r="CY2172" s="1"/>
    </row>
    <row r="2173" spans="1:103" hidden="1" x14ac:dyDescent="0.25">
      <c r="A2173" s="1"/>
      <c r="B2173" s="1"/>
      <c r="E2173" s="16" t="s">
        <v>279</v>
      </c>
      <c r="F2173" s="59" t="s">
        <v>280</v>
      </c>
      <c r="G2173" s="17">
        <f>'[1]პირველი საუნივ.'!D135</f>
        <v>3300000</v>
      </c>
      <c r="H2173" s="17">
        <f>'[1]პირველი საუნივ.'!E135</f>
        <v>0</v>
      </c>
      <c r="I2173" s="17">
        <f>'[1]პირველი საუნივ.'!F135</f>
        <v>0</v>
      </c>
      <c r="J2173" s="17">
        <f>'[1]პირველი საუნივ.'!G135</f>
        <v>3300000</v>
      </c>
      <c r="K2173" s="18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  <c r="BJ2173" s="1"/>
      <c r="BK2173" s="1"/>
      <c r="BL2173" s="1"/>
      <c r="BM2173" s="1"/>
      <c r="BN2173" s="1"/>
      <c r="BO2173" s="1"/>
      <c r="BP2173" s="1"/>
      <c r="BQ2173" s="1"/>
      <c r="BR2173" s="1"/>
      <c r="BS2173" s="1"/>
      <c r="BT2173" s="1"/>
      <c r="BU2173" s="1"/>
      <c r="BV2173" s="1"/>
      <c r="BW2173" s="1"/>
      <c r="BX2173" s="1"/>
      <c r="BY2173" s="1"/>
      <c r="BZ2173" s="1"/>
      <c r="CA2173" s="1"/>
      <c r="CB2173" s="1"/>
      <c r="CC2173" s="1"/>
      <c r="CD2173" s="1"/>
      <c r="CE2173" s="1"/>
      <c r="CF2173" s="1"/>
      <c r="CG2173" s="1"/>
      <c r="CH2173" s="1"/>
      <c r="CI2173" s="1"/>
      <c r="CJ2173" s="1"/>
      <c r="CK2173" s="1"/>
      <c r="CL2173" s="1"/>
      <c r="CM2173" s="1"/>
      <c r="CN2173" s="1"/>
      <c r="CO2173" s="1"/>
      <c r="CP2173" s="1"/>
      <c r="CQ2173" s="1"/>
      <c r="CR2173" s="1"/>
      <c r="CS2173" s="1"/>
      <c r="CT2173" s="1"/>
      <c r="CU2173" s="1"/>
      <c r="CV2173" s="1"/>
      <c r="CW2173" s="1"/>
      <c r="CX2173" s="1"/>
      <c r="CY2173" s="1"/>
    </row>
    <row r="2174" spans="1:103" hidden="1" x14ac:dyDescent="0.25">
      <c r="A2174" s="1"/>
      <c r="B2174" s="1"/>
      <c r="E2174" s="16" t="s">
        <v>281</v>
      </c>
      <c r="F2174" s="59" t="s">
        <v>282</v>
      </c>
      <c r="G2174" s="17">
        <f>'[1]პირველი საუნივ.'!D136</f>
        <v>5000</v>
      </c>
      <c r="H2174" s="17">
        <f>'[1]პირველი საუნივ.'!E136</f>
        <v>0</v>
      </c>
      <c r="I2174" s="17">
        <f>'[1]პირველი საუნივ.'!F136</f>
        <v>0</v>
      </c>
      <c r="J2174" s="17">
        <f>'[1]პირველი საუნივ.'!G136</f>
        <v>5000</v>
      </c>
      <c r="K2174" s="18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  <c r="BM2174" s="1"/>
      <c r="BN2174" s="1"/>
      <c r="BO2174" s="1"/>
      <c r="BP2174" s="1"/>
      <c r="BQ2174" s="1"/>
      <c r="BR2174" s="1"/>
      <c r="BS2174" s="1"/>
      <c r="BT2174" s="1"/>
      <c r="BU2174" s="1"/>
      <c r="BV2174" s="1"/>
      <c r="BW2174" s="1"/>
      <c r="BX2174" s="1"/>
      <c r="BY2174" s="1"/>
      <c r="BZ2174" s="1"/>
      <c r="CA2174" s="1"/>
      <c r="CB2174" s="1"/>
      <c r="CC2174" s="1"/>
      <c r="CD2174" s="1"/>
      <c r="CE2174" s="1"/>
      <c r="CF2174" s="1"/>
      <c r="CG2174" s="1"/>
      <c r="CH2174" s="1"/>
      <c r="CI2174" s="1"/>
      <c r="CJ2174" s="1"/>
      <c r="CK2174" s="1"/>
      <c r="CL2174" s="1"/>
      <c r="CM2174" s="1"/>
      <c r="CN2174" s="1"/>
      <c r="CO2174" s="1"/>
      <c r="CP2174" s="1"/>
      <c r="CQ2174" s="1"/>
      <c r="CR2174" s="1"/>
      <c r="CS2174" s="1"/>
      <c r="CT2174" s="1"/>
      <c r="CU2174" s="1"/>
      <c r="CV2174" s="1"/>
      <c r="CW2174" s="1"/>
      <c r="CX2174" s="1"/>
      <c r="CY2174" s="1"/>
    </row>
    <row r="2175" spans="1:103" hidden="1" x14ac:dyDescent="0.25">
      <c r="A2175" s="1"/>
      <c r="B2175" s="1"/>
      <c r="E2175" s="16" t="s">
        <v>283</v>
      </c>
      <c r="F2175" s="59" t="s">
        <v>284</v>
      </c>
      <c r="G2175" s="17">
        <f>'[1]პირველი საუნივ.'!D137</f>
        <v>5000</v>
      </c>
      <c r="H2175" s="17">
        <f>'[1]პირველი საუნივ.'!E137</f>
        <v>0</v>
      </c>
      <c r="I2175" s="17">
        <f>'[1]პირველი საუნივ.'!F137</f>
        <v>0</v>
      </c>
      <c r="J2175" s="17">
        <f>'[1]პირველი საუნივ.'!G137</f>
        <v>5000</v>
      </c>
      <c r="K2175" s="18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  <c r="BJ2175" s="1"/>
      <c r="BK2175" s="1"/>
      <c r="BL2175" s="1"/>
      <c r="BM2175" s="1"/>
      <c r="BN2175" s="1"/>
      <c r="BO2175" s="1"/>
      <c r="BP2175" s="1"/>
      <c r="BQ2175" s="1"/>
      <c r="BR2175" s="1"/>
      <c r="BS2175" s="1"/>
      <c r="BT2175" s="1"/>
      <c r="BU2175" s="1"/>
      <c r="BV2175" s="1"/>
      <c r="BW2175" s="1"/>
      <c r="BX2175" s="1"/>
      <c r="BY2175" s="1"/>
      <c r="BZ2175" s="1"/>
      <c r="CA2175" s="1"/>
      <c r="CB2175" s="1"/>
      <c r="CC2175" s="1"/>
      <c r="CD2175" s="1"/>
      <c r="CE2175" s="1"/>
      <c r="CF2175" s="1"/>
      <c r="CG2175" s="1"/>
      <c r="CH2175" s="1"/>
      <c r="CI2175" s="1"/>
      <c r="CJ2175" s="1"/>
      <c r="CK2175" s="1"/>
      <c r="CL2175" s="1"/>
      <c r="CM2175" s="1"/>
      <c r="CN2175" s="1"/>
      <c r="CO2175" s="1"/>
      <c r="CP2175" s="1"/>
      <c r="CQ2175" s="1"/>
      <c r="CR2175" s="1"/>
      <c r="CS2175" s="1"/>
      <c r="CT2175" s="1"/>
      <c r="CU2175" s="1"/>
      <c r="CV2175" s="1"/>
      <c r="CW2175" s="1"/>
      <c r="CX2175" s="1"/>
      <c r="CY2175" s="1"/>
    </row>
    <row r="2176" spans="1:103" hidden="1" x14ac:dyDescent="0.25">
      <c r="A2176" s="1"/>
      <c r="B2176" s="1"/>
      <c r="E2176" s="16" t="s">
        <v>285</v>
      </c>
      <c r="F2176" s="59" t="s">
        <v>123</v>
      </c>
      <c r="G2176" s="17">
        <f>'[1]პირველი საუნივ.'!D138</f>
        <v>0</v>
      </c>
      <c r="H2176" s="17">
        <f>'[1]პირველი საუნივ.'!E138</f>
        <v>0</v>
      </c>
      <c r="I2176" s="17">
        <f>'[1]პირველი საუნივ.'!F138</f>
        <v>0</v>
      </c>
      <c r="J2176" s="17">
        <f>'[1]პირველი საუნივ.'!G138</f>
        <v>0</v>
      </c>
      <c r="K2176" s="18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  <c r="BJ2176" s="1"/>
      <c r="BK2176" s="1"/>
      <c r="BL2176" s="1"/>
      <c r="BM2176" s="1"/>
      <c r="BN2176" s="1"/>
      <c r="BO2176" s="1"/>
      <c r="BP2176" s="1"/>
      <c r="BQ2176" s="1"/>
      <c r="BR2176" s="1"/>
      <c r="BS2176" s="1"/>
      <c r="BT2176" s="1"/>
      <c r="BU2176" s="1"/>
      <c r="BV2176" s="1"/>
      <c r="BW2176" s="1"/>
      <c r="BX2176" s="1"/>
      <c r="BY2176" s="1"/>
      <c r="BZ2176" s="1"/>
      <c r="CA2176" s="1"/>
      <c r="CB2176" s="1"/>
      <c r="CC2176" s="1"/>
      <c r="CD2176" s="1"/>
      <c r="CE2176" s="1"/>
      <c r="CF2176" s="1"/>
      <c r="CG2176" s="1"/>
      <c r="CH2176" s="1"/>
      <c r="CI2176" s="1"/>
      <c r="CJ2176" s="1"/>
      <c r="CK2176" s="1"/>
      <c r="CL2176" s="1"/>
      <c r="CM2176" s="1"/>
      <c r="CN2176" s="1"/>
      <c r="CO2176" s="1"/>
      <c r="CP2176" s="1"/>
      <c r="CQ2176" s="1"/>
      <c r="CR2176" s="1"/>
      <c r="CS2176" s="1"/>
      <c r="CT2176" s="1"/>
      <c r="CU2176" s="1"/>
      <c r="CV2176" s="1"/>
      <c r="CW2176" s="1"/>
      <c r="CX2176" s="1"/>
      <c r="CY2176" s="1"/>
    </row>
    <row r="2177" spans="1:103" ht="30" hidden="1" x14ac:dyDescent="0.25">
      <c r="A2177" s="1"/>
      <c r="B2177" s="1"/>
      <c r="E2177" s="16" t="s">
        <v>286</v>
      </c>
      <c r="F2177" s="59" t="s">
        <v>287</v>
      </c>
      <c r="G2177" s="17">
        <f>'[1]პირველი საუნივ.'!D139</f>
        <v>30000</v>
      </c>
      <c r="H2177" s="17">
        <f>'[1]პირველი საუნივ.'!E139</f>
        <v>0</v>
      </c>
      <c r="I2177" s="17">
        <f>'[1]პირველი საუნივ.'!F139</f>
        <v>0</v>
      </c>
      <c r="J2177" s="17">
        <f>'[1]პირველი საუნივ.'!G139</f>
        <v>30000</v>
      </c>
      <c r="K2177" s="18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/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  <c r="BJ2177" s="1"/>
      <c r="BK2177" s="1"/>
      <c r="BL2177" s="1"/>
      <c r="BM2177" s="1"/>
      <c r="BN2177" s="1"/>
      <c r="BO2177" s="1"/>
      <c r="BP2177" s="1"/>
      <c r="BQ2177" s="1"/>
      <c r="BR2177" s="1"/>
      <c r="BS2177" s="1"/>
      <c r="BT2177" s="1"/>
      <c r="BU2177" s="1"/>
      <c r="BV2177" s="1"/>
      <c r="BW2177" s="1"/>
      <c r="BX2177" s="1"/>
      <c r="BY2177" s="1"/>
      <c r="BZ2177" s="1"/>
      <c r="CA2177" s="1"/>
      <c r="CB2177" s="1"/>
      <c r="CC2177" s="1"/>
      <c r="CD2177" s="1"/>
      <c r="CE2177" s="1"/>
      <c r="CF2177" s="1"/>
      <c r="CG2177" s="1"/>
      <c r="CH2177" s="1"/>
      <c r="CI2177" s="1"/>
      <c r="CJ2177" s="1"/>
      <c r="CK2177" s="1"/>
      <c r="CL2177" s="1"/>
      <c r="CM2177" s="1"/>
      <c r="CN2177" s="1"/>
      <c r="CO2177" s="1"/>
      <c r="CP2177" s="1"/>
      <c r="CQ2177" s="1"/>
      <c r="CR2177" s="1"/>
      <c r="CS2177" s="1"/>
      <c r="CT2177" s="1"/>
      <c r="CU2177" s="1"/>
      <c r="CV2177" s="1"/>
      <c r="CW2177" s="1"/>
      <c r="CX2177" s="1"/>
      <c r="CY2177" s="1"/>
    </row>
    <row r="2178" spans="1:103" ht="15.75" hidden="1" x14ac:dyDescent="0.25">
      <c r="A2178" s="1"/>
      <c r="B2178" s="1"/>
      <c r="E2178" s="61" t="s">
        <v>288</v>
      </c>
      <c r="F2178" s="59" t="s">
        <v>289</v>
      </c>
      <c r="G2178" s="17">
        <f>'[1]პირველი საუნივ.'!D140</f>
        <v>0</v>
      </c>
      <c r="H2178" s="17">
        <f>'[1]პირველი საუნივ.'!E140</f>
        <v>0</v>
      </c>
      <c r="I2178" s="17">
        <f>'[1]პირველი საუნივ.'!F140</f>
        <v>0</v>
      </c>
      <c r="J2178" s="17">
        <f>'[1]პირველი საუნივ.'!G140</f>
        <v>0</v>
      </c>
      <c r="K2178" s="18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  <c r="BJ2178" s="1"/>
      <c r="BK2178" s="1"/>
      <c r="BL2178" s="1"/>
      <c r="BM2178" s="1"/>
      <c r="BN2178" s="1"/>
      <c r="BO2178" s="1"/>
      <c r="BP2178" s="1"/>
      <c r="BQ2178" s="1"/>
      <c r="BR2178" s="1"/>
      <c r="BS2178" s="1"/>
      <c r="BT2178" s="1"/>
      <c r="BU2178" s="1"/>
      <c r="BV2178" s="1"/>
      <c r="BW2178" s="1"/>
      <c r="BX2178" s="1"/>
      <c r="BY2178" s="1"/>
      <c r="BZ2178" s="1"/>
      <c r="CA2178" s="1"/>
      <c r="CB2178" s="1"/>
      <c r="CC2178" s="1"/>
      <c r="CD2178" s="1"/>
      <c r="CE2178" s="1"/>
      <c r="CF2178" s="1"/>
      <c r="CG2178" s="1"/>
      <c r="CH2178" s="1"/>
      <c r="CI2178" s="1"/>
      <c r="CJ2178" s="1"/>
      <c r="CK2178" s="1"/>
      <c r="CL2178" s="1"/>
      <c r="CM2178" s="1"/>
      <c r="CN2178" s="1"/>
      <c r="CO2178" s="1"/>
      <c r="CP2178" s="1"/>
      <c r="CQ2178" s="1"/>
      <c r="CR2178" s="1"/>
      <c r="CS2178" s="1"/>
      <c r="CT2178" s="1"/>
      <c r="CU2178" s="1"/>
      <c r="CV2178" s="1"/>
      <c r="CW2178" s="1"/>
      <c r="CX2178" s="1"/>
      <c r="CY2178" s="1"/>
    </row>
    <row r="2179" spans="1:103" ht="15.75" hidden="1" x14ac:dyDescent="0.25">
      <c r="A2179" s="1"/>
      <c r="B2179" s="1"/>
      <c r="E2179" s="61" t="s">
        <v>290</v>
      </c>
      <c r="F2179" s="59" t="s">
        <v>291</v>
      </c>
      <c r="G2179" s="17">
        <f>'[1]პირველი საუნივ.'!D141</f>
        <v>0</v>
      </c>
      <c r="H2179" s="17">
        <f>'[1]პირველი საუნივ.'!E141</f>
        <v>0</v>
      </c>
      <c r="I2179" s="17">
        <f>'[1]პირველი საუნივ.'!F141</f>
        <v>0</v>
      </c>
      <c r="J2179" s="17">
        <f>'[1]პირველი საუნივ.'!G141</f>
        <v>0</v>
      </c>
      <c r="K2179" s="18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  <c r="BM2179" s="1"/>
      <c r="BN2179" s="1"/>
      <c r="BO2179" s="1"/>
      <c r="BP2179" s="1"/>
      <c r="BQ2179" s="1"/>
      <c r="BR2179" s="1"/>
      <c r="BS2179" s="1"/>
      <c r="BT2179" s="1"/>
      <c r="BU2179" s="1"/>
      <c r="BV2179" s="1"/>
      <c r="BW2179" s="1"/>
      <c r="BX2179" s="1"/>
      <c r="BY2179" s="1"/>
      <c r="BZ2179" s="1"/>
      <c r="CA2179" s="1"/>
      <c r="CB2179" s="1"/>
      <c r="CC2179" s="1"/>
      <c r="CD2179" s="1"/>
      <c r="CE2179" s="1"/>
      <c r="CF2179" s="1"/>
      <c r="CG2179" s="1"/>
      <c r="CH2179" s="1"/>
      <c r="CI2179" s="1"/>
      <c r="CJ2179" s="1"/>
      <c r="CK2179" s="1"/>
      <c r="CL2179" s="1"/>
      <c r="CM2179" s="1"/>
      <c r="CN2179" s="1"/>
      <c r="CO2179" s="1"/>
      <c r="CP2179" s="1"/>
      <c r="CQ2179" s="1"/>
      <c r="CR2179" s="1"/>
      <c r="CS2179" s="1"/>
      <c r="CT2179" s="1"/>
      <c r="CU2179" s="1"/>
      <c r="CV2179" s="1"/>
      <c r="CW2179" s="1"/>
      <c r="CX2179" s="1"/>
      <c r="CY2179" s="1"/>
    </row>
    <row r="2180" spans="1:103" ht="15.75" hidden="1" x14ac:dyDescent="0.25">
      <c r="A2180" s="1"/>
      <c r="B2180" s="1"/>
      <c r="E2180" s="61" t="s">
        <v>292</v>
      </c>
      <c r="F2180" s="59" t="s">
        <v>293</v>
      </c>
      <c r="G2180" s="17">
        <f>'[1]პირველი საუნივ.'!D142</f>
        <v>0</v>
      </c>
      <c r="H2180" s="17">
        <f>'[1]პირველი საუნივ.'!E142</f>
        <v>0</v>
      </c>
      <c r="I2180" s="17">
        <f>'[1]პირველი საუნივ.'!F142</f>
        <v>0</v>
      </c>
      <c r="J2180" s="17">
        <f>'[1]პირველი საუნივ.'!G142</f>
        <v>0</v>
      </c>
      <c r="K2180" s="18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/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  <c r="BJ2180" s="1"/>
      <c r="BK2180" s="1"/>
      <c r="BL2180" s="1"/>
      <c r="BM2180" s="1"/>
      <c r="BN2180" s="1"/>
      <c r="BO2180" s="1"/>
      <c r="BP2180" s="1"/>
      <c r="BQ2180" s="1"/>
      <c r="BR2180" s="1"/>
      <c r="BS2180" s="1"/>
      <c r="BT2180" s="1"/>
      <c r="BU2180" s="1"/>
      <c r="BV2180" s="1"/>
      <c r="BW2180" s="1"/>
      <c r="BX2180" s="1"/>
      <c r="BY2180" s="1"/>
      <c r="BZ2180" s="1"/>
      <c r="CA2180" s="1"/>
      <c r="CB2180" s="1"/>
      <c r="CC2180" s="1"/>
      <c r="CD2180" s="1"/>
      <c r="CE2180" s="1"/>
      <c r="CF2180" s="1"/>
      <c r="CG2180" s="1"/>
      <c r="CH2180" s="1"/>
      <c r="CI2180" s="1"/>
      <c r="CJ2180" s="1"/>
      <c r="CK2180" s="1"/>
      <c r="CL2180" s="1"/>
      <c r="CM2180" s="1"/>
      <c r="CN2180" s="1"/>
      <c r="CO2180" s="1"/>
      <c r="CP2180" s="1"/>
      <c r="CQ2180" s="1"/>
      <c r="CR2180" s="1"/>
      <c r="CS2180" s="1"/>
      <c r="CT2180" s="1"/>
      <c r="CU2180" s="1"/>
      <c r="CV2180" s="1"/>
      <c r="CW2180" s="1"/>
      <c r="CX2180" s="1"/>
      <c r="CY2180" s="1"/>
    </row>
    <row r="2181" spans="1:103" ht="15.75" hidden="1" x14ac:dyDescent="0.25">
      <c r="A2181" s="1"/>
      <c r="B2181" s="1"/>
      <c r="E2181" s="61" t="s">
        <v>294</v>
      </c>
      <c r="F2181" s="59" t="s">
        <v>295</v>
      </c>
      <c r="G2181" s="17">
        <f>'[1]პირველი საუნივ.'!D143</f>
        <v>0</v>
      </c>
      <c r="H2181" s="17">
        <f>'[1]პირველი საუნივ.'!E143</f>
        <v>0</v>
      </c>
      <c r="I2181" s="17">
        <f>'[1]პირველი საუნივ.'!F143</f>
        <v>0</v>
      </c>
      <c r="J2181" s="17">
        <f>'[1]პირველი საუნივ.'!G143</f>
        <v>0</v>
      </c>
      <c r="K2181" s="18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  <c r="AT2181" s="1"/>
      <c r="AU2181" s="1"/>
      <c r="AV2181" s="1"/>
      <c r="AW2181" s="1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  <c r="BJ2181" s="1"/>
      <c r="BK2181" s="1"/>
      <c r="BL2181" s="1"/>
      <c r="BM2181" s="1"/>
      <c r="BN2181" s="1"/>
      <c r="BO2181" s="1"/>
      <c r="BP2181" s="1"/>
      <c r="BQ2181" s="1"/>
      <c r="BR2181" s="1"/>
      <c r="BS2181" s="1"/>
      <c r="BT2181" s="1"/>
      <c r="BU2181" s="1"/>
      <c r="BV2181" s="1"/>
      <c r="BW2181" s="1"/>
      <c r="BX2181" s="1"/>
      <c r="BY2181" s="1"/>
      <c r="BZ2181" s="1"/>
      <c r="CA2181" s="1"/>
      <c r="CB2181" s="1"/>
      <c r="CC2181" s="1"/>
      <c r="CD2181" s="1"/>
      <c r="CE2181" s="1"/>
      <c r="CF2181" s="1"/>
      <c r="CG2181" s="1"/>
      <c r="CH2181" s="1"/>
      <c r="CI2181" s="1"/>
      <c r="CJ2181" s="1"/>
      <c r="CK2181" s="1"/>
      <c r="CL2181" s="1"/>
      <c r="CM2181" s="1"/>
      <c r="CN2181" s="1"/>
      <c r="CO2181" s="1"/>
      <c r="CP2181" s="1"/>
      <c r="CQ2181" s="1"/>
      <c r="CR2181" s="1"/>
      <c r="CS2181" s="1"/>
      <c r="CT2181" s="1"/>
      <c r="CU2181" s="1"/>
      <c r="CV2181" s="1"/>
      <c r="CW2181" s="1"/>
      <c r="CX2181" s="1"/>
      <c r="CY2181" s="1"/>
    </row>
    <row r="2182" spans="1:103" ht="15.75" hidden="1" x14ac:dyDescent="0.25">
      <c r="A2182" s="1"/>
      <c r="B2182" s="1"/>
      <c r="E2182" s="61" t="s">
        <v>296</v>
      </c>
      <c r="F2182" s="22" t="s">
        <v>297</v>
      </c>
      <c r="G2182" s="17">
        <f>'[1]პირველი საუნივ.'!D144</f>
        <v>0</v>
      </c>
      <c r="H2182" s="17">
        <f>'[1]პირველი საუნივ.'!E144</f>
        <v>0</v>
      </c>
      <c r="I2182" s="17">
        <f>'[1]პირველი საუნივ.'!F144</f>
        <v>0</v>
      </c>
      <c r="J2182" s="17">
        <f>'[1]პირველი საუნივ.'!G144</f>
        <v>0</v>
      </c>
      <c r="K2182" s="18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  <c r="AT2182" s="1"/>
      <c r="AU2182" s="1"/>
      <c r="AV2182" s="1"/>
      <c r="AW2182" s="1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  <c r="BJ2182" s="1"/>
      <c r="BK2182" s="1"/>
      <c r="BL2182" s="1"/>
      <c r="BM2182" s="1"/>
      <c r="BN2182" s="1"/>
      <c r="BO2182" s="1"/>
      <c r="BP2182" s="1"/>
      <c r="BQ2182" s="1"/>
      <c r="BR2182" s="1"/>
      <c r="BS2182" s="1"/>
      <c r="BT2182" s="1"/>
      <c r="BU2182" s="1"/>
      <c r="BV2182" s="1"/>
      <c r="BW2182" s="1"/>
      <c r="BX2182" s="1"/>
      <c r="BY2182" s="1"/>
      <c r="BZ2182" s="1"/>
      <c r="CA2182" s="1"/>
      <c r="CB2182" s="1"/>
      <c r="CC2182" s="1"/>
      <c r="CD2182" s="1"/>
      <c r="CE2182" s="1"/>
      <c r="CF2182" s="1"/>
      <c r="CG2182" s="1"/>
      <c r="CH2182" s="1"/>
      <c r="CI2182" s="1"/>
      <c r="CJ2182" s="1"/>
      <c r="CK2182" s="1"/>
      <c r="CL2182" s="1"/>
      <c r="CM2182" s="1"/>
      <c r="CN2182" s="1"/>
      <c r="CO2182" s="1"/>
      <c r="CP2182" s="1"/>
      <c r="CQ2182" s="1"/>
      <c r="CR2182" s="1"/>
      <c r="CS2182" s="1"/>
      <c r="CT2182" s="1"/>
      <c r="CU2182" s="1"/>
      <c r="CV2182" s="1"/>
      <c r="CW2182" s="1"/>
      <c r="CX2182" s="1"/>
      <c r="CY2182" s="1"/>
    </row>
    <row r="2183" spans="1:103" ht="15.75" hidden="1" x14ac:dyDescent="0.25">
      <c r="A2183" s="1"/>
      <c r="B2183" s="1"/>
      <c r="E2183" s="62">
        <v>33.18</v>
      </c>
      <c r="F2183" s="63" t="s">
        <v>298</v>
      </c>
      <c r="G2183" s="17">
        <f>'[1]პირველი საუნივ.'!D145</f>
        <v>0</v>
      </c>
      <c r="H2183" s="17">
        <f>'[1]პირველი საუნივ.'!E145</f>
        <v>0</v>
      </c>
      <c r="I2183" s="17">
        <f>'[1]პირველი საუნივ.'!F145</f>
        <v>0</v>
      </c>
      <c r="J2183" s="17">
        <f>'[1]პირველი საუნივ.'!G145</f>
        <v>0</v>
      </c>
      <c r="K2183" s="18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  <c r="AT2183" s="1"/>
      <c r="AU2183" s="1"/>
      <c r="AV2183" s="1"/>
      <c r="AW2183" s="1"/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  <c r="BJ2183" s="1"/>
      <c r="BK2183" s="1"/>
      <c r="BL2183" s="1"/>
      <c r="BM2183" s="1"/>
      <c r="BN2183" s="1"/>
      <c r="BO2183" s="1"/>
      <c r="BP2183" s="1"/>
      <c r="BQ2183" s="1"/>
      <c r="BR2183" s="1"/>
      <c r="BS2183" s="1"/>
      <c r="BT2183" s="1"/>
      <c r="BU2183" s="1"/>
      <c r="BV2183" s="1"/>
      <c r="BW2183" s="1"/>
      <c r="BX2183" s="1"/>
      <c r="BY2183" s="1"/>
      <c r="BZ2183" s="1"/>
      <c r="CA2183" s="1"/>
      <c r="CB2183" s="1"/>
      <c r="CC2183" s="1"/>
      <c r="CD2183" s="1"/>
      <c r="CE2183" s="1"/>
      <c r="CF2183" s="1"/>
      <c r="CG2183" s="1"/>
      <c r="CH2183" s="1"/>
      <c r="CI2183" s="1"/>
      <c r="CJ2183" s="1"/>
      <c r="CK2183" s="1"/>
      <c r="CL2183" s="1"/>
      <c r="CM2183" s="1"/>
      <c r="CN2183" s="1"/>
      <c r="CO2183" s="1"/>
      <c r="CP2183" s="1"/>
      <c r="CQ2183" s="1"/>
      <c r="CR2183" s="1"/>
      <c r="CS2183" s="1"/>
      <c r="CT2183" s="1"/>
      <c r="CU2183" s="1"/>
      <c r="CV2183" s="1"/>
      <c r="CW2183" s="1"/>
      <c r="CX2183" s="1"/>
      <c r="CY2183" s="1"/>
    </row>
    <row r="2184" spans="1:103" s="28" customFormat="1" hidden="1" x14ac:dyDescent="0.25">
      <c r="E2184" s="64"/>
      <c r="F2184" s="65" t="s">
        <v>35</v>
      </c>
      <c r="G2184" s="17">
        <f>'[1]პირველი საუნივ.'!D146</f>
        <v>1710750</v>
      </c>
      <c r="H2184" s="17">
        <f>'[1]პირველი საუნივ.'!E146</f>
        <v>0</v>
      </c>
      <c r="I2184" s="17">
        <f>'[1]პირველი საუნივ.'!F146</f>
        <v>0</v>
      </c>
      <c r="J2184" s="17">
        <f>'[1]პირველი საუნივ.'!G146</f>
        <v>1710750</v>
      </c>
      <c r="K2184" s="18"/>
    </row>
    <row r="2185" spans="1:103" ht="22.5" customHeight="1" x14ac:dyDescent="0.25">
      <c r="C2185" s="1" t="s">
        <v>1</v>
      </c>
      <c r="E2185" s="2"/>
      <c r="F2185" s="25" t="s">
        <v>31</v>
      </c>
      <c r="G2185" s="24"/>
      <c r="H2185" s="26"/>
      <c r="I2185" s="26"/>
      <c r="J2185" s="26"/>
      <c r="K2185" s="27"/>
      <c r="L2185" s="1"/>
      <c r="M2185" s="1"/>
      <c r="N2185" s="1"/>
      <c r="O2185" s="1"/>
      <c r="P2185" s="1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  <c r="BJ2185" s="1"/>
      <c r="BK2185" s="1"/>
      <c r="BL2185" s="1"/>
      <c r="BM2185" s="1"/>
      <c r="BN2185" s="1"/>
      <c r="BO2185" s="1"/>
      <c r="BP2185" s="1"/>
      <c r="BQ2185" s="1"/>
      <c r="BR2185" s="1"/>
      <c r="BS2185" s="1"/>
      <c r="BT2185" s="1"/>
      <c r="BU2185" s="1"/>
      <c r="BV2185" s="1"/>
      <c r="BW2185" s="1"/>
      <c r="BX2185" s="1"/>
      <c r="BY2185" s="1"/>
      <c r="BZ2185" s="1"/>
      <c r="CA2185" s="1"/>
      <c r="CB2185" s="1"/>
      <c r="CC2185" s="1"/>
      <c r="CD2185" s="1"/>
      <c r="CE2185" s="1"/>
      <c r="CF2185" s="1"/>
      <c r="CG2185" s="1"/>
      <c r="CH2185" s="1"/>
      <c r="CI2185" s="1"/>
      <c r="CJ2185" s="1"/>
      <c r="CK2185" s="1"/>
      <c r="CL2185" s="1"/>
      <c r="CM2185" s="1"/>
      <c r="CN2185" s="1"/>
      <c r="CO2185" s="1"/>
      <c r="CP2185" s="1"/>
      <c r="CQ2185" s="1"/>
      <c r="CR2185" s="1"/>
      <c r="CS2185" s="1"/>
      <c r="CT2185" s="1"/>
      <c r="CU2185" s="1"/>
      <c r="CV2185" s="1"/>
      <c r="CW2185" s="1"/>
      <c r="CX2185" s="1"/>
      <c r="CY2185" s="1"/>
    </row>
    <row r="2186" spans="1:103" hidden="1" x14ac:dyDescent="0.25">
      <c r="A2186" s="1"/>
      <c r="B2186" s="1"/>
      <c r="E2186" s="44"/>
      <c r="F2186" s="66" t="s">
        <v>61</v>
      </c>
      <c r="G2186" s="17">
        <f>[1]ჟვანია!E4</f>
        <v>435000</v>
      </c>
      <c r="H2186" s="17">
        <f>[1]ჟვანია!F4</f>
        <v>0</v>
      </c>
      <c r="I2186" s="17">
        <f>[1]ჟვანია!G4</f>
        <v>0</v>
      </c>
      <c r="J2186" s="17">
        <f>[1]ჟვანია!H4</f>
        <v>435000</v>
      </c>
      <c r="K2186" s="18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  <c r="BJ2186" s="1"/>
      <c r="BK2186" s="1"/>
      <c r="BL2186" s="1"/>
      <c r="BM2186" s="1"/>
      <c r="BN2186" s="1"/>
      <c r="BO2186" s="1"/>
      <c r="BP2186" s="1"/>
      <c r="BQ2186" s="1"/>
      <c r="BR2186" s="1"/>
      <c r="BS2186" s="1"/>
      <c r="BT2186" s="1"/>
      <c r="BU2186" s="1"/>
      <c r="BV2186" s="1"/>
      <c r="BW2186" s="1"/>
      <c r="BX2186" s="1"/>
      <c r="BY2186" s="1"/>
      <c r="BZ2186" s="1"/>
      <c r="CA2186" s="1"/>
      <c r="CB2186" s="1"/>
      <c r="CC2186" s="1"/>
      <c r="CD2186" s="1"/>
      <c r="CE2186" s="1"/>
      <c r="CF2186" s="1"/>
      <c r="CG2186" s="1"/>
      <c r="CH2186" s="1"/>
      <c r="CI2186" s="1"/>
      <c r="CJ2186" s="1"/>
      <c r="CK2186" s="1"/>
      <c r="CL2186" s="1"/>
      <c r="CM2186" s="1"/>
      <c r="CN2186" s="1"/>
      <c r="CO2186" s="1"/>
      <c r="CP2186" s="1"/>
      <c r="CQ2186" s="1"/>
      <c r="CR2186" s="1"/>
      <c r="CS2186" s="1"/>
      <c r="CT2186" s="1"/>
      <c r="CU2186" s="1"/>
      <c r="CV2186" s="1"/>
      <c r="CW2186" s="1"/>
      <c r="CX2186" s="1"/>
      <c r="CY2186" s="1"/>
    </row>
    <row r="2187" spans="1:103" hidden="1" x14ac:dyDescent="0.25">
      <c r="A2187" s="1"/>
      <c r="B2187" s="1"/>
      <c r="E2187" s="16"/>
      <c r="F2187" s="30" t="s">
        <v>42</v>
      </c>
      <c r="G2187" s="17">
        <f>[1]ჟვანია!E5</f>
        <v>6650000</v>
      </c>
      <c r="H2187" s="17">
        <f>[1]ჟვანია!F5</f>
        <v>0</v>
      </c>
      <c r="I2187" s="17">
        <f>[1]ჟვანია!G5</f>
        <v>0</v>
      </c>
      <c r="J2187" s="17">
        <f>[1]ჟვანია!H5</f>
        <v>6650000</v>
      </c>
      <c r="K2187" s="18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  <c r="BJ2187" s="1"/>
      <c r="BK2187" s="1"/>
      <c r="BL2187" s="1"/>
      <c r="BM2187" s="1"/>
      <c r="BN2187" s="1"/>
      <c r="BO2187" s="1"/>
      <c r="BP2187" s="1"/>
      <c r="BQ2187" s="1"/>
      <c r="BR2187" s="1"/>
      <c r="BS2187" s="1"/>
      <c r="BT2187" s="1"/>
      <c r="BU2187" s="1"/>
      <c r="BV2187" s="1"/>
      <c r="BW2187" s="1"/>
      <c r="BX2187" s="1"/>
      <c r="BY2187" s="1"/>
      <c r="BZ2187" s="1"/>
      <c r="CA2187" s="1"/>
      <c r="CB2187" s="1"/>
      <c r="CC2187" s="1"/>
      <c r="CD2187" s="1"/>
      <c r="CE2187" s="1"/>
      <c r="CF2187" s="1"/>
      <c r="CG2187" s="1"/>
      <c r="CH2187" s="1"/>
      <c r="CI2187" s="1"/>
      <c r="CJ2187" s="1"/>
      <c r="CK2187" s="1"/>
      <c r="CL2187" s="1"/>
      <c r="CM2187" s="1"/>
      <c r="CN2187" s="1"/>
      <c r="CO2187" s="1"/>
      <c r="CP2187" s="1"/>
      <c r="CQ2187" s="1"/>
      <c r="CR2187" s="1"/>
      <c r="CS2187" s="1"/>
      <c r="CT2187" s="1"/>
      <c r="CU2187" s="1"/>
      <c r="CV2187" s="1"/>
      <c r="CW2187" s="1"/>
      <c r="CX2187" s="1"/>
      <c r="CY2187" s="1"/>
    </row>
    <row r="2188" spans="1:103" hidden="1" x14ac:dyDescent="0.25">
      <c r="A2188" s="1"/>
      <c r="B2188" s="1"/>
      <c r="E2188" s="16"/>
      <c r="F2188" s="45" t="s">
        <v>62</v>
      </c>
      <c r="G2188" s="17">
        <f>[1]ჟვანია!E6</f>
        <v>6650000</v>
      </c>
      <c r="H2188" s="17">
        <f>[1]ჟვანია!F6</f>
        <v>0</v>
      </c>
      <c r="I2188" s="17">
        <f>[1]ჟვანია!G6</f>
        <v>0</v>
      </c>
      <c r="J2188" s="17">
        <f>[1]ჟვანია!H6</f>
        <v>6650000</v>
      </c>
      <c r="K2188" s="18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  <c r="BJ2188" s="1"/>
      <c r="BK2188" s="1"/>
      <c r="BL2188" s="1"/>
      <c r="BM2188" s="1"/>
      <c r="BN2188" s="1"/>
      <c r="BO2188" s="1"/>
      <c r="BP2188" s="1"/>
      <c r="BQ2188" s="1"/>
      <c r="BR2188" s="1"/>
      <c r="BS2188" s="1"/>
      <c r="BT2188" s="1"/>
      <c r="BU2188" s="1"/>
      <c r="BV2188" s="1"/>
      <c r="BW2188" s="1"/>
      <c r="BX2188" s="1"/>
      <c r="BY2188" s="1"/>
      <c r="BZ2188" s="1"/>
      <c r="CA2188" s="1"/>
      <c r="CB2188" s="1"/>
      <c r="CC2188" s="1"/>
      <c r="CD2188" s="1"/>
      <c r="CE2188" s="1"/>
      <c r="CF2188" s="1"/>
      <c r="CG2188" s="1"/>
      <c r="CH2188" s="1"/>
      <c r="CI2188" s="1"/>
      <c r="CJ2188" s="1"/>
      <c r="CK2188" s="1"/>
      <c r="CL2188" s="1"/>
      <c r="CM2188" s="1"/>
      <c r="CN2188" s="1"/>
      <c r="CO2188" s="1"/>
      <c r="CP2188" s="1"/>
      <c r="CQ2188" s="1"/>
      <c r="CR2188" s="1"/>
      <c r="CS2188" s="1"/>
      <c r="CT2188" s="1"/>
      <c r="CU2188" s="1"/>
      <c r="CV2188" s="1"/>
      <c r="CW2188" s="1"/>
      <c r="CX2188" s="1"/>
      <c r="CY2188" s="1"/>
    </row>
    <row r="2189" spans="1:103" hidden="1" x14ac:dyDescent="0.25">
      <c r="A2189" s="1"/>
      <c r="B2189" s="1"/>
      <c r="E2189" s="16"/>
      <c r="F2189" s="45" t="s">
        <v>63</v>
      </c>
      <c r="G2189" s="17">
        <f>[1]ჟვანია!E7</f>
        <v>0</v>
      </c>
      <c r="H2189" s="17">
        <f>[1]ჟვანია!F7</f>
        <v>0</v>
      </c>
      <c r="I2189" s="17">
        <f>[1]ჟვანია!G7</f>
        <v>0</v>
      </c>
      <c r="J2189" s="17">
        <f>[1]ჟვანია!H7</f>
        <v>0</v>
      </c>
      <c r="K2189" s="18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  <c r="BJ2189" s="1"/>
      <c r="BK2189" s="1"/>
      <c r="BL2189" s="1"/>
      <c r="BM2189" s="1"/>
      <c r="BN2189" s="1"/>
      <c r="BO2189" s="1"/>
      <c r="BP2189" s="1"/>
      <c r="BQ2189" s="1"/>
      <c r="BR2189" s="1"/>
      <c r="BS2189" s="1"/>
      <c r="BT2189" s="1"/>
      <c r="BU2189" s="1"/>
      <c r="BV2189" s="1"/>
      <c r="BW2189" s="1"/>
      <c r="BX2189" s="1"/>
      <c r="BY2189" s="1"/>
      <c r="BZ2189" s="1"/>
      <c r="CA2189" s="1"/>
      <c r="CB2189" s="1"/>
      <c r="CC2189" s="1"/>
      <c r="CD2189" s="1"/>
      <c r="CE2189" s="1"/>
      <c r="CF2189" s="1"/>
      <c r="CG2189" s="1"/>
      <c r="CH2189" s="1"/>
      <c r="CI2189" s="1"/>
      <c r="CJ2189" s="1"/>
      <c r="CK2189" s="1"/>
      <c r="CL2189" s="1"/>
      <c r="CM2189" s="1"/>
      <c r="CN2189" s="1"/>
      <c r="CO2189" s="1"/>
      <c r="CP2189" s="1"/>
      <c r="CQ2189" s="1"/>
      <c r="CR2189" s="1"/>
      <c r="CS2189" s="1"/>
      <c r="CT2189" s="1"/>
      <c r="CU2189" s="1"/>
      <c r="CV2189" s="1"/>
      <c r="CW2189" s="1"/>
      <c r="CX2189" s="1"/>
      <c r="CY2189" s="1"/>
    </row>
    <row r="2190" spans="1:103" hidden="1" x14ac:dyDescent="0.25">
      <c r="A2190" s="1"/>
      <c r="B2190" s="1"/>
      <c r="E2190" s="16"/>
      <c r="F2190" s="45" t="s">
        <v>11</v>
      </c>
      <c r="G2190" s="17">
        <f>[1]ჟვანია!E8</f>
        <v>0</v>
      </c>
      <c r="H2190" s="17">
        <f>[1]ჟვანია!F8</f>
        <v>0</v>
      </c>
      <c r="I2190" s="17">
        <f>[1]ჟვანია!G8</f>
        <v>0</v>
      </c>
      <c r="J2190" s="17">
        <f>[1]ჟვანია!H8</f>
        <v>0</v>
      </c>
      <c r="K2190" s="18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  <c r="BJ2190" s="1"/>
      <c r="BK2190" s="1"/>
      <c r="BL2190" s="1"/>
      <c r="BM2190" s="1"/>
      <c r="BN2190" s="1"/>
      <c r="BO2190" s="1"/>
      <c r="BP2190" s="1"/>
      <c r="BQ2190" s="1"/>
      <c r="BR2190" s="1"/>
      <c r="BS2190" s="1"/>
      <c r="BT2190" s="1"/>
      <c r="BU2190" s="1"/>
      <c r="BV2190" s="1"/>
      <c r="BW2190" s="1"/>
      <c r="BX2190" s="1"/>
      <c r="BY2190" s="1"/>
      <c r="BZ2190" s="1"/>
      <c r="CA2190" s="1"/>
      <c r="CB2190" s="1"/>
      <c r="CC2190" s="1"/>
      <c r="CD2190" s="1"/>
      <c r="CE2190" s="1"/>
      <c r="CF2190" s="1"/>
      <c r="CG2190" s="1"/>
      <c r="CH2190" s="1"/>
      <c r="CI2190" s="1"/>
      <c r="CJ2190" s="1"/>
      <c r="CK2190" s="1"/>
      <c r="CL2190" s="1"/>
      <c r="CM2190" s="1"/>
      <c r="CN2190" s="1"/>
      <c r="CO2190" s="1"/>
      <c r="CP2190" s="1"/>
      <c r="CQ2190" s="1"/>
      <c r="CR2190" s="1"/>
      <c r="CS2190" s="1"/>
      <c r="CT2190" s="1"/>
      <c r="CU2190" s="1"/>
      <c r="CV2190" s="1"/>
      <c r="CW2190" s="1"/>
      <c r="CX2190" s="1"/>
      <c r="CY2190" s="1"/>
    </row>
    <row r="2191" spans="1:103" hidden="1" x14ac:dyDescent="0.25">
      <c r="A2191" s="1"/>
      <c r="B2191" s="1"/>
      <c r="E2191" s="46"/>
      <c r="F2191" s="47" t="s">
        <v>5</v>
      </c>
      <c r="G2191" s="17">
        <f>[1]ჟვანია!E9</f>
        <v>7085000</v>
      </c>
      <c r="H2191" s="17">
        <f>[1]ჟვანია!F9</f>
        <v>0</v>
      </c>
      <c r="I2191" s="17">
        <f>[1]ჟვანია!G9</f>
        <v>0</v>
      </c>
      <c r="J2191" s="17">
        <f>[1]ჟვანია!H9</f>
        <v>7085000</v>
      </c>
      <c r="K2191" s="18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  <c r="BJ2191" s="1"/>
      <c r="BK2191" s="1"/>
      <c r="BL2191" s="1"/>
      <c r="BM2191" s="1"/>
      <c r="BN2191" s="1"/>
      <c r="BO2191" s="1"/>
      <c r="BP2191" s="1"/>
      <c r="BQ2191" s="1"/>
      <c r="BR2191" s="1"/>
      <c r="BS2191" s="1"/>
      <c r="BT2191" s="1"/>
      <c r="BU2191" s="1"/>
      <c r="BV2191" s="1"/>
      <c r="BW2191" s="1"/>
      <c r="BX2191" s="1"/>
      <c r="BY2191" s="1"/>
      <c r="BZ2191" s="1"/>
      <c r="CA2191" s="1"/>
      <c r="CB2191" s="1"/>
      <c r="CC2191" s="1"/>
      <c r="CD2191" s="1"/>
      <c r="CE2191" s="1"/>
      <c r="CF2191" s="1"/>
      <c r="CG2191" s="1"/>
      <c r="CH2191" s="1"/>
      <c r="CI2191" s="1"/>
      <c r="CJ2191" s="1"/>
      <c r="CK2191" s="1"/>
      <c r="CL2191" s="1"/>
      <c r="CM2191" s="1"/>
      <c r="CN2191" s="1"/>
      <c r="CO2191" s="1"/>
      <c r="CP2191" s="1"/>
      <c r="CQ2191" s="1"/>
      <c r="CR2191" s="1"/>
      <c r="CS2191" s="1"/>
      <c r="CT2191" s="1"/>
      <c r="CU2191" s="1"/>
      <c r="CV2191" s="1"/>
      <c r="CW2191" s="1"/>
      <c r="CX2191" s="1"/>
      <c r="CY2191" s="1"/>
    </row>
    <row r="2192" spans="1:103" ht="22.5" customHeight="1" x14ac:dyDescent="0.25">
      <c r="C2192" s="1" t="s">
        <v>1</v>
      </c>
      <c r="E2192" s="16"/>
      <c r="F2192" s="71" t="s">
        <v>6</v>
      </c>
      <c r="G2192" s="17">
        <f>[1]ჟვანია!E10</f>
        <v>6640000</v>
      </c>
      <c r="H2192" s="17">
        <f>[1]ჟვანია!F10</f>
        <v>0</v>
      </c>
      <c r="I2192" s="17">
        <f>[1]ჟვანია!G10</f>
        <v>0</v>
      </c>
      <c r="J2192" s="17">
        <f>[1]ჟვანია!H10</f>
        <v>6640000</v>
      </c>
      <c r="K2192" s="24"/>
      <c r="L2192" s="24"/>
      <c r="M2192" s="1"/>
      <c r="N2192" s="1"/>
      <c r="O2192" s="1"/>
      <c r="P2192" s="1"/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  <c r="BM2192" s="1"/>
      <c r="BN2192" s="1"/>
      <c r="BO2192" s="1"/>
      <c r="BP2192" s="1"/>
      <c r="BQ2192" s="1"/>
      <c r="BR2192" s="1"/>
      <c r="BS2192" s="1"/>
      <c r="BT2192" s="1"/>
      <c r="BU2192" s="1"/>
      <c r="BV2192" s="1"/>
      <c r="BW2192" s="1"/>
      <c r="BX2192" s="1"/>
      <c r="BY2192" s="1"/>
      <c r="BZ2192" s="1"/>
      <c r="CA2192" s="1"/>
      <c r="CB2192" s="1"/>
      <c r="CC2192" s="1"/>
      <c r="CD2192" s="1"/>
      <c r="CE2192" s="1"/>
      <c r="CF2192" s="1"/>
      <c r="CG2192" s="1"/>
      <c r="CH2192" s="1"/>
      <c r="CI2192" s="1"/>
      <c r="CJ2192" s="1"/>
      <c r="CK2192" s="1"/>
      <c r="CL2192" s="1"/>
      <c r="CM2192" s="1"/>
      <c r="CN2192" s="1"/>
      <c r="CO2192" s="1"/>
      <c r="CP2192" s="1"/>
      <c r="CQ2192" s="1"/>
      <c r="CR2192" s="1"/>
      <c r="CS2192" s="1"/>
      <c r="CT2192" s="1"/>
      <c r="CU2192" s="1"/>
      <c r="CV2192" s="1"/>
      <c r="CW2192" s="1"/>
      <c r="CX2192" s="1"/>
      <c r="CY2192" s="1"/>
    </row>
    <row r="2193" spans="1:103" x14ac:dyDescent="0.25">
      <c r="C2193" s="1" t="s">
        <v>1</v>
      </c>
      <c r="E2193" s="16">
        <v>2</v>
      </c>
      <c r="F2193" s="19" t="s">
        <v>7</v>
      </c>
      <c r="G2193" s="17">
        <f>[1]ჟვანია!E11</f>
        <v>6440000</v>
      </c>
      <c r="H2193" s="17">
        <f>[1]ჟვანია!F11</f>
        <v>0</v>
      </c>
      <c r="I2193" s="17">
        <f>[1]ჟვანია!G11</f>
        <v>0</v>
      </c>
      <c r="J2193" s="17">
        <f>[1]ჟვანია!H11</f>
        <v>6440000</v>
      </c>
      <c r="K2193" s="24"/>
      <c r="L2193" s="24"/>
      <c r="M2193" s="1"/>
      <c r="N2193" s="1"/>
      <c r="O2193" s="1"/>
      <c r="P2193" s="1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  <c r="BM2193" s="1"/>
      <c r="BN2193" s="1"/>
      <c r="BO2193" s="1"/>
      <c r="BP2193" s="1"/>
      <c r="BQ2193" s="1"/>
      <c r="BR2193" s="1"/>
      <c r="BS2193" s="1"/>
      <c r="BT2193" s="1"/>
      <c r="BU2193" s="1"/>
      <c r="BV2193" s="1"/>
      <c r="BW2193" s="1"/>
      <c r="BX2193" s="1"/>
      <c r="BY2193" s="1"/>
      <c r="BZ2193" s="1"/>
      <c r="CA2193" s="1"/>
      <c r="CB2193" s="1"/>
      <c r="CC2193" s="1"/>
      <c r="CD2193" s="1"/>
      <c r="CE2193" s="1"/>
      <c r="CF2193" s="1"/>
      <c r="CG2193" s="1"/>
      <c r="CH2193" s="1"/>
      <c r="CI2193" s="1"/>
      <c r="CJ2193" s="1"/>
      <c r="CK2193" s="1"/>
      <c r="CL2193" s="1"/>
      <c r="CM2193" s="1"/>
      <c r="CN2193" s="1"/>
      <c r="CO2193" s="1"/>
      <c r="CP2193" s="1"/>
      <c r="CQ2193" s="1"/>
      <c r="CR2193" s="1"/>
      <c r="CS2193" s="1"/>
      <c r="CT2193" s="1"/>
      <c r="CU2193" s="1"/>
      <c r="CV2193" s="1"/>
      <c r="CW2193" s="1"/>
      <c r="CX2193" s="1"/>
      <c r="CY2193" s="1"/>
    </row>
    <row r="2194" spans="1:103" x14ac:dyDescent="0.25">
      <c r="C2194" s="1" t="s">
        <v>1</v>
      </c>
      <c r="E2194" s="16">
        <v>2.1</v>
      </c>
      <c r="F2194" s="19" t="s">
        <v>8</v>
      </c>
      <c r="G2194" s="17">
        <f>[1]ჟვანია!E12</f>
        <v>4564000</v>
      </c>
      <c r="H2194" s="17">
        <f>[1]ჟვანია!F12</f>
        <v>0</v>
      </c>
      <c r="I2194" s="17">
        <f>[1]ჟვანია!G12</f>
        <v>0</v>
      </c>
      <c r="J2194" s="17">
        <f>[1]ჟვანია!H12</f>
        <v>4564000</v>
      </c>
      <c r="K2194" s="24"/>
      <c r="L2194" s="24"/>
      <c r="M2194" s="1"/>
      <c r="N2194" s="1"/>
      <c r="O2194" s="1"/>
      <c r="P2194" s="1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  <c r="BJ2194" s="1"/>
      <c r="BK2194" s="1"/>
      <c r="BL2194" s="1"/>
      <c r="BM2194" s="1"/>
      <c r="BN2194" s="1"/>
      <c r="BO2194" s="1"/>
      <c r="BP2194" s="1"/>
      <c r="BQ2194" s="1"/>
      <c r="BR2194" s="1"/>
      <c r="BS2194" s="1"/>
      <c r="BT2194" s="1"/>
      <c r="BU2194" s="1"/>
      <c r="BV2194" s="1"/>
      <c r="BW2194" s="1"/>
      <c r="BX2194" s="1"/>
      <c r="BY2194" s="1"/>
      <c r="BZ2194" s="1"/>
      <c r="CA2194" s="1"/>
      <c r="CB2194" s="1"/>
      <c r="CC2194" s="1"/>
      <c r="CD2194" s="1"/>
      <c r="CE2194" s="1"/>
      <c r="CF2194" s="1"/>
      <c r="CG2194" s="1"/>
      <c r="CH2194" s="1"/>
      <c r="CI2194" s="1"/>
      <c r="CJ2194" s="1"/>
      <c r="CK2194" s="1"/>
      <c r="CL2194" s="1"/>
      <c r="CM2194" s="1"/>
      <c r="CN2194" s="1"/>
      <c r="CO2194" s="1"/>
      <c r="CP2194" s="1"/>
      <c r="CQ2194" s="1"/>
      <c r="CR2194" s="1"/>
      <c r="CS2194" s="1"/>
      <c r="CT2194" s="1"/>
      <c r="CU2194" s="1"/>
      <c r="CV2194" s="1"/>
      <c r="CW2194" s="1"/>
      <c r="CX2194" s="1"/>
      <c r="CY2194" s="1"/>
    </row>
    <row r="2195" spans="1:103" hidden="1" x14ac:dyDescent="0.25">
      <c r="A2195" s="1"/>
      <c r="B2195" s="1"/>
      <c r="E2195" s="44" t="s">
        <v>64</v>
      </c>
      <c r="F2195" s="48" t="s">
        <v>65</v>
      </c>
      <c r="G2195" s="17">
        <f>[1]ჟვანია!E13</f>
        <v>4355000</v>
      </c>
      <c r="H2195" s="17">
        <f>[1]ჟვანია!F13</f>
        <v>0</v>
      </c>
      <c r="I2195" s="17">
        <f>[1]ჟვანია!G13</f>
        <v>0</v>
      </c>
      <c r="J2195" s="17">
        <f>[1]ჟვანია!H13</f>
        <v>4355000</v>
      </c>
      <c r="K2195" s="18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  <c r="BM2195" s="1"/>
      <c r="BN2195" s="1"/>
      <c r="BO2195" s="1"/>
      <c r="BP2195" s="1"/>
      <c r="BQ2195" s="1"/>
      <c r="BR2195" s="1"/>
      <c r="BS2195" s="1"/>
      <c r="BT2195" s="1"/>
      <c r="BU2195" s="1"/>
      <c r="BV2195" s="1"/>
      <c r="BW2195" s="1"/>
      <c r="BX2195" s="1"/>
      <c r="BY2195" s="1"/>
      <c r="BZ2195" s="1"/>
      <c r="CA2195" s="1"/>
      <c r="CB2195" s="1"/>
      <c r="CC2195" s="1"/>
      <c r="CD2195" s="1"/>
      <c r="CE2195" s="1"/>
      <c r="CF2195" s="1"/>
      <c r="CG2195" s="1"/>
      <c r="CH2195" s="1"/>
      <c r="CI2195" s="1"/>
      <c r="CJ2195" s="1"/>
      <c r="CK2195" s="1"/>
      <c r="CL2195" s="1"/>
      <c r="CM2195" s="1"/>
      <c r="CN2195" s="1"/>
      <c r="CO2195" s="1"/>
      <c r="CP2195" s="1"/>
      <c r="CQ2195" s="1"/>
      <c r="CR2195" s="1"/>
      <c r="CS2195" s="1"/>
      <c r="CT2195" s="1"/>
      <c r="CU2195" s="1"/>
      <c r="CV2195" s="1"/>
      <c r="CW2195" s="1"/>
      <c r="CX2195" s="1"/>
      <c r="CY2195" s="1"/>
    </row>
    <row r="2196" spans="1:103" hidden="1" x14ac:dyDescent="0.25">
      <c r="A2196" s="1"/>
      <c r="B2196" s="1"/>
      <c r="E2196" s="16"/>
      <c r="F2196" s="49" t="s">
        <v>66</v>
      </c>
      <c r="G2196" s="17">
        <f>[1]ჟვანია!E14</f>
        <v>4355000</v>
      </c>
      <c r="H2196" s="17">
        <f>[1]ჟვანია!F14</f>
        <v>0</v>
      </c>
      <c r="I2196" s="17">
        <f>[1]ჟვანია!G14</f>
        <v>0</v>
      </c>
      <c r="J2196" s="17">
        <f>[1]ჟვანია!H14</f>
        <v>4355000</v>
      </c>
      <c r="K2196" s="18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  <c r="BJ2196" s="1"/>
      <c r="BK2196" s="1"/>
      <c r="BL2196" s="1"/>
      <c r="BM2196" s="1"/>
      <c r="BN2196" s="1"/>
      <c r="BO2196" s="1"/>
      <c r="BP2196" s="1"/>
      <c r="BQ2196" s="1"/>
      <c r="BR2196" s="1"/>
      <c r="BS2196" s="1"/>
      <c r="BT2196" s="1"/>
      <c r="BU2196" s="1"/>
      <c r="BV2196" s="1"/>
      <c r="BW2196" s="1"/>
      <c r="BX2196" s="1"/>
      <c r="BY2196" s="1"/>
      <c r="BZ2196" s="1"/>
      <c r="CA2196" s="1"/>
      <c r="CB2196" s="1"/>
      <c r="CC2196" s="1"/>
      <c r="CD2196" s="1"/>
      <c r="CE2196" s="1"/>
      <c r="CF2196" s="1"/>
      <c r="CG2196" s="1"/>
      <c r="CH2196" s="1"/>
      <c r="CI2196" s="1"/>
      <c r="CJ2196" s="1"/>
      <c r="CK2196" s="1"/>
      <c r="CL2196" s="1"/>
      <c r="CM2196" s="1"/>
      <c r="CN2196" s="1"/>
      <c r="CO2196" s="1"/>
      <c r="CP2196" s="1"/>
      <c r="CQ2196" s="1"/>
      <c r="CR2196" s="1"/>
      <c r="CS2196" s="1"/>
      <c r="CT2196" s="1"/>
      <c r="CU2196" s="1"/>
      <c r="CV2196" s="1"/>
      <c r="CW2196" s="1"/>
      <c r="CX2196" s="1"/>
      <c r="CY2196" s="1"/>
    </row>
    <row r="2197" spans="1:103" hidden="1" x14ac:dyDescent="0.25">
      <c r="A2197" s="1"/>
      <c r="B2197" s="1"/>
      <c r="E2197" s="16"/>
      <c r="F2197" s="49" t="s">
        <v>67</v>
      </c>
      <c r="G2197" s="17">
        <f>[1]ჟვანია!E15</f>
        <v>0</v>
      </c>
      <c r="H2197" s="17">
        <f>[1]ჟვანია!F15</f>
        <v>0</v>
      </c>
      <c r="I2197" s="17">
        <f>[1]ჟვანია!G15</f>
        <v>0</v>
      </c>
      <c r="J2197" s="17">
        <f>[1]ჟვანია!H15</f>
        <v>0</v>
      </c>
      <c r="K2197" s="18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  <c r="BJ2197" s="1"/>
      <c r="BK2197" s="1"/>
      <c r="BL2197" s="1"/>
      <c r="BM2197" s="1"/>
      <c r="BN2197" s="1"/>
      <c r="BO2197" s="1"/>
      <c r="BP2197" s="1"/>
      <c r="BQ2197" s="1"/>
      <c r="BR2197" s="1"/>
      <c r="BS2197" s="1"/>
      <c r="BT2197" s="1"/>
      <c r="BU2197" s="1"/>
      <c r="BV2197" s="1"/>
      <c r="BW2197" s="1"/>
      <c r="BX2197" s="1"/>
      <c r="BY2197" s="1"/>
      <c r="BZ2197" s="1"/>
      <c r="CA2197" s="1"/>
      <c r="CB2197" s="1"/>
      <c r="CC2197" s="1"/>
      <c r="CD2197" s="1"/>
      <c r="CE2197" s="1"/>
      <c r="CF2197" s="1"/>
      <c r="CG2197" s="1"/>
      <c r="CH2197" s="1"/>
      <c r="CI2197" s="1"/>
      <c r="CJ2197" s="1"/>
      <c r="CK2197" s="1"/>
      <c r="CL2197" s="1"/>
      <c r="CM2197" s="1"/>
      <c r="CN2197" s="1"/>
      <c r="CO2197" s="1"/>
      <c r="CP2197" s="1"/>
      <c r="CQ2197" s="1"/>
      <c r="CR2197" s="1"/>
      <c r="CS2197" s="1"/>
      <c r="CT2197" s="1"/>
      <c r="CU2197" s="1"/>
      <c r="CV2197" s="1"/>
      <c r="CW2197" s="1"/>
      <c r="CX2197" s="1"/>
      <c r="CY2197" s="1"/>
    </row>
    <row r="2198" spans="1:103" hidden="1" x14ac:dyDescent="0.25">
      <c r="A2198" s="1"/>
      <c r="B2198" s="1"/>
      <c r="E2198" s="16"/>
      <c r="F2198" s="49" t="s">
        <v>68</v>
      </c>
      <c r="G2198" s="17">
        <f>[1]ჟვანია!E16</f>
        <v>0</v>
      </c>
      <c r="H2198" s="17">
        <f>[1]ჟვანია!F16</f>
        <v>0</v>
      </c>
      <c r="I2198" s="17">
        <f>[1]ჟვანია!G16</f>
        <v>0</v>
      </c>
      <c r="J2198" s="17">
        <f>[1]ჟვანია!H16</f>
        <v>0</v>
      </c>
      <c r="K2198" s="18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  <c r="BJ2198" s="1"/>
      <c r="BK2198" s="1"/>
      <c r="BL2198" s="1"/>
      <c r="BM2198" s="1"/>
      <c r="BN2198" s="1"/>
      <c r="BO2198" s="1"/>
      <c r="BP2198" s="1"/>
      <c r="BQ2198" s="1"/>
      <c r="BR2198" s="1"/>
      <c r="BS2198" s="1"/>
      <c r="BT2198" s="1"/>
      <c r="BU2198" s="1"/>
      <c r="BV2198" s="1"/>
      <c r="BW2198" s="1"/>
      <c r="BX2198" s="1"/>
      <c r="BY2198" s="1"/>
      <c r="BZ2198" s="1"/>
      <c r="CA2198" s="1"/>
      <c r="CB2198" s="1"/>
      <c r="CC2198" s="1"/>
      <c r="CD2198" s="1"/>
      <c r="CE2198" s="1"/>
      <c r="CF2198" s="1"/>
      <c r="CG2198" s="1"/>
      <c r="CH2198" s="1"/>
      <c r="CI2198" s="1"/>
      <c r="CJ2198" s="1"/>
      <c r="CK2198" s="1"/>
      <c r="CL2198" s="1"/>
      <c r="CM2198" s="1"/>
      <c r="CN2198" s="1"/>
      <c r="CO2198" s="1"/>
      <c r="CP2198" s="1"/>
      <c r="CQ2198" s="1"/>
      <c r="CR2198" s="1"/>
      <c r="CS2198" s="1"/>
      <c r="CT2198" s="1"/>
      <c r="CU2198" s="1"/>
      <c r="CV2198" s="1"/>
      <c r="CW2198" s="1"/>
      <c r="CX2198" s="1"/>
      <c r="CY2198" s="1"/>
    </row>
    <row r="2199" spans="1:103" hidden="1" x14ac:dyDescent="0.25">
      <c r="A2199" s="1"/>
      <c r="B2199" s="1"/>
      <c r="E2199" s="50" t="s">
        <v>69</v>
      </c>
      <c r="F2199" s="49" t="s">
        <v>70</v>
      </c>
      <c r="G2199" s="17">
        <f>[1]ჟვანია!E17</f>
        <v>0</v>
      </c>
      <c r="H2199" s="17">
        <f>[1]ჟვანია!F17</f>
        <v>0</v>
      </c>
      <c r="I2199" s="17">
        <f>[1]ჟვანია!G17</f>
        <v>0</v>
      </c>
      <c r="J2199" s="17">
        <f>[1]ჟვანია!H17</f>
        <v>0</v>
      </c>
      <c r="K2199" s="18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  <c r="BJ2199" s="1"/>
      <c r="BK2199" s="1"/>
      <c r="BL2199" s="1"/>
      <c r="BM2199" s="1"/>
      <c r="BN2199" s="1"/>
      <c r="BO2199" s="1"/>
      <c r="BP2199" s="1"/>
      <c r="BQ2199" s="1"/>
      <c r="BR2199" s="1"/>
      <c r="BS2199" s="1"/>
      <c r="BT2199" s="1"/>
      <c r="BU2199" s="1"/>
      <c r="BV2199" s="1"/>
      <c r="BW2199" s="1"/>
      <c r="BX2199" s="1"/>
      <c r="BY2199" s="1"/>
      <c r="BZ2199" s="1"/>
      <c r="CA2199" s="1"/>
      <c r="CB2199" s="1"/>
      <c r="CC2199" s="1"/>
      <c r="CD2199" s="1"/>
      <c r="CE2199" s="1"/>
      <c r="CF2199" s="1"/>
      <c r="CG2199" s="1"/>
      <c r="CH2199" s="1"/>
      <c r="CI2199" s="1"/>
      <c r="CJ2199" s="1"/>
      <c r="CK2199" s="1"/>
      <c r="CL2199" s="1"/>
      <c r="CM2199" s="1"/>
      <c r="CN2199" s="1"/>
      <c r="CO2199" s="1"/>
      <c r="CP2199" s="1"/>
      <c r="CQ2199" s="1"/>
      <c r="CR2199" s="1"/>
      <c r="CS2199" s="1"/>
      <c r="CT2199" s="1"/>
      <c r="CU2199" s="1"/>
      <c r="CV2199" s="1"/>
      <c r="CW2199" s="1"/>
      <c r="CX2199" s="1"/>
      <c r="CY2199" s="1"/>
    </row>
    <row r="2200" spans="1:103" hidden="1" x14ac:dyDescent="0.25">
      <c r="A2200" s="1"/>
      <c r="B2200" s="1"/>
      <c r="E2200" s="16" t="s">
        <v>71</v>
      </c>
      <c r="F2200" s="51" t="s">
        <v>72</v>
      </c>
      <c r="G2200" s="17">
        <f>[1]ჟვანია!E18</f>
        <v>200000</v>
      </c>
      <c r="H2200" s="17">
        <f>[1]ჟვანია!F18</f>
        <v>0</v>
      </c>
      <c r="I2200" s="17">
        <f>[1]ჟვანია!G18</f>
        <v>0</v>
      </c>
      <c r="J2200" s="17">
        <f>[1]ჟვანია!H18</f>
        <v>200000</v>
      </c>
      <c r="K2200" s="18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  <c r="AT2200" s="1"/>
      <c r="AU2200" s="1"/>
      <c r="AV2200" s="1"/>
      <c r="AW2200" s="1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  <c r="BJ2200" s="1"/>
      <c r="BK2200" s="1"/>
      <c r="BL2200" s="1"/>
      <c r="BM2200" s="1"/>
      <c r="BN2200" s="1"/>
      <c r="BO2200" s="1"/>
      <c r="BP2200" s="1"/>
      <c r="BQ2200" s="1"/>
      <c r="BR2200" s="1"/>
      <c r="BS2200" s="1"/>
      <c r="BT2200" s="1"/>
      <c r="BU2200" s="1"/>
      <c r="BV2200" s="1"/>
      <c r="BW2200" s="1"/>
      <c r="BX2200" s="1"/>
      <c r="BY2200" s="1"/>
      <c r="BZ2200" s="1"/>
      <c r="CA2200" s="1"/>
      <c r="CB2200" s="1"/>
      <c r="CC2200" s="1"/>
      <c r="CD2200" s="1"/>
      <c r="CE2200" s="1"/>
      <c r="CF2200" s="1"/>
      <c r="CG2200" s="1"/>
      <c r="CH2200" s="1"/>
      <c r="CI2200" s="1"/>
      <c r="CJ2200" s="1"/>
      <c r="CK2200" s="1"/>
      <c r="CL2200" s="1"/>
      <c r="CM2200" s="1"/>
      <c r="CN2200" s="1"/>
      <c r="CO2200" s="1"/>
      <c r="CP2200" s="1"/>
      <c r="CQ2200" s="1"/>
      <c r="CR2200" s="1"/>
      <c r="CS2200" s="1"/>
      <c r="CT2200" s="1"/>
      <c r="CU2200" s="1"/>
      <c r="CV2200" s="1"/>
      <c r="CW2200" s="1"/>
      <c r="CX2200" s="1"/>
      <c r="CY2200" s="1"/>
    </row>
    <row r="2201" spans="1:103" hidden="1" x14ac:dyDescent="0.25">
      <c r="A2201" s="1"/>
      <c r="B2201" s="1"/>
      <c r="E2201" s="16"/>
      <c r="F2201" s="51" t="s">
        <v>73</v>
      </c>
      <c r="G2201" s="17">
        <f>[1]ჟვანია!E19</f>
        <v>9000</v>
      </c>
      <c r="H2201" s="17">
        <f>[1]ჟვანია!F19</f>
        <v>0</v>
      </c>
      <c r="I2201" s="17">
        <f>[1]ჟვანია!G19</f>
        <v>0</v>
      </c>
      <c r="J2201" s="17">
        <f>[1]ჟვანია!H19</f>
        <v>9000</v>
      </c>
      <c r="K2201" s="18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  <c r="AT2201" s="1"/>
      <c r="AU2201" s="1"/>
      <c r="AV2201" s="1"/>
      <c r="AW2201" s="1"/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  <c r="BJ2201" s="1"/>
      <c r="BK2201" s="1"/>
      <c r="BL2201" s="1"/>
      <c r="BM2201" s="1"/>
      <c r="BN2201" s="1"/>
      <c r="BO2201" s="1"/>
      <c r="BP2201" s="1"/>
      <c r="BQ2201" s="1"/>
      <c r="BR2201" s="1"/>
      <c r="BS2201" s="1"/>
      <c r="BT2201" s="1"/>
      <c r="BU2201" s="1"/>
      <c r="BV2201" s="1"/>
      <c r="BW2201" s="1"/>
      <c r="BX2201" s="1"/>
      <c r="BY2201" s="1"/>
      <c r="BZ2201" s="1"/>
      <c r="CA2201" s="1"/>
      <c r="CB2201" s="1"/>
      <c r="CC2201" s="1"/>
      <c r="CD2201" s="1"/>
      <c r="CE2201" s="1"/>
      <c r="CF2201" s="1"/>
      <c r="CG2201" s="1"/>
      <c r="CH2201" s="1"/>
      <c r="CI2201" s="1"/>
      <c r="CJ2201" s="1"/>
      <c r="CK2201" s="1"/>
      <c r="CL2201" s="1"/>
      <c r="CM2201" s="1"/>
      <c r="CN2201" s="1"/>
      <c r="CO2201" s="1"/>
      <c r="CP2201" s="1"/>
      <c r="CQ2201" s="1"/>
      <c r="CR2201" s="1"/>
      <c r="CS2201" s="1"/>
      <c r="CT2201" s="1"/>
      <c r="CU2201" s="1"/>
      <c r="CV2201" s="1"/>
      <c r="CW2201" s="1"/>
      <c r="CX2201" s="1"/>
      <c r="CY2201" s="1"/>
    </row>
    <row r="2202" spans="1:103" hidden="1" x14ac:dyDescent="0.25">
      <c r="A2202" s="1"/>
      <c r="B2202" s="1"/>
      <c r="E2202" s="16"/>
      <c r="F2202" s="51" t="s">
        <v>74</v>
      </c>
      <c r="G2202" s="17">
        <f>[1]ჟვანია!E20</f>
        <v>0</v>
      </c>
      <c r="H2202" s="17">
        <f>[1]ჟვანია!F20</f>
        <v>0</v>
      </c>
      <c r="I2202" s="17">
        <f>[1]ჟვანია!G20</f>
        <v>0</v>
      </c>
      <c r="J2202" s="17">
        <f>[1]ჟვანია!H20</f>
        <v>0</v>
      </c>
      <c r="K2202" s="18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  <c r="AT2202" s="1"/>
      <c r="AU2202" s="1"/>
      <c r="AV2202" s="1"/>
      <c r="AW2202" s="1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  <c r="BJ2202" s="1"/>
      <c r="BK2202" s="1"/>
      <c r="BL2202" s="1"/>
      <c r="BM2202" s="1"/>
      <c r="BN2202" s="1"/>
      <c r="BO2202" s="1"/>
      <c r="BP2202" s="1"/>
      <c r="BQ2202" s="1"/>
      <c r="BR2202" s="1"/>
      <c r="BS2202" s="1"/>
      <c r="BT2202" s="1"/>
      <c r="BU2202" s="1"/>
      <c r="BV2202" s="1"/>
      <c r="BW2202" s="1"/>
      <c r="BX2202" s="1"/>
      <c r="BY2202" s="1"/>
      <c r="BZ2202" s="1"/>
      <c r="CA2202" s="1"/>
      <c r="CB2202" s="1"/>
      <c r="CC2202" s="1"/>
      <c r="CD2202" s="1"/>
      <c r="CE2202" s="1"/>
      <c r="CF2202" s="1"/>
      <c r="CG2202" s="1"/>
      <c r="CH2202" s="1"/>
      <c r="CI2202" s="1"/>
      <c r="CJ2202" s="1"/>
      <c r="CK2202" s="1"/>
      <c r="CL2202" s="1"/>
      <c r="CM2202" s="1"/>
      <c r="CN2202" s="1"/>
      <c r="CO2202" s="1"/>
      <c r="CP2202" s="1"/>
      <c r="CQ2202" s="1"/>
      <c r="CR2202" s="1"/>
      <c r="CS2202" s="1"/>
      <c r="CT2202" s="1"/>
      <c r="CU2202" s="1"/>
      <c r="CV2202" s="1"/>
      <c r="CW2202" s="1"/>
      <c r="CX2202" s="1"/>
      <c r="CY2202" s="1"/>
    </row>
    <row r="2203" spans="1:103" hidden="1" x14ac:dyDescent="0.25">
      <c r="A2203" s="1"/>
      <c r="B2203" s="1"/>
      <c r="E2203" s="16"/>
      <c r="F2203" s="51" t="s">
        <v>75</v>
      </c>
      <c r="G2203" s="17">
        <f>[1]ჟვანია!E21</f>
        <v>0</v>
      </c>
      <c r="H2203" s="17">
        <f>[1]ჟვანია!F21</f>
        <v>0</v>
      </c>
      <c r="I2203" s="17">
        <f>[1]ჟვანია!G21</f>
        <v>0</v>
      </c>
      <c r="J2203" s="17">
        <f>[1]ჟვანია!H21</f>
        <v>0</v>
      </c>
      <c r="K2203" s="18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  <c r="BJ2203" s="1"/>
      <c r="BK2203" s="1"/>
      <c r="BL2203" s="1"/>
      <c r="BM2203" s="1"/>
      <c r="BN2203" s="1"/>
      <c r="BO2203" s="1"/>
      <c r="BP2203" s="1"/>
      <c r="BQ2203" s="1"/>
      <c r="BR2203" s="1"/>
      <c r="BS2203" s="1"/>
      <c r="BT2203" s="1"/>
      <c r="BU2203" s="1"/>
      <c r="BV2203" s="1"/>
      <c r="BW2203" s="1"/>
      <c r="BX2203" s="1"/>
      <c r="BY2203" s="1"/>
      <c r="BZ2203" s="1"/>
      <c r="CA2203" s="1"/>
      <c r="CB2203" s="1"/>
      <c r="CC2203" s="1"/>
      <c r="CD2203" s="1"/>
      <c r="CE2203" s="1"/>
      <c r="CF2203" s="1"/>
      <c r="CG2203" s="1"/>
      <c r="CH2203" s="1"/>
      <c r="CI2203" s="1"/>
      <c r="CJ2203" s="1"/>
      <c r="CK2203" s="1"/>
      <c r="CL2203" s="1"/>
      <c r="CM2203" s="1"/>
      <c r="CN2203" s="1"/>
      <c r="CO2203" s="1"/>
      <c r="CP2203" s="1"/>
      <c r="CQ2203" s="1"/>
      <c r="CR2203" s="1"/>
      <c r="CS2203" s="1"/>
      <c r="CT2203" s="1"/>
      <c r="CU2203" s="1"/>
      <c r="CV2203" s="1"/>
      <c r="CW2203" s="1"/>
      <c r="CX2203" s="1"/>
      <c r="CY2203" s="1"/>
    </row>
    <row r="2204" spans="1:103" hidden="1" x14ac:dyDescent="0.25">
      <c r="A2204" s="1"/>
      <c r="B2204" s="1"/>
      <c r="E2204" s="16"/>
      <c r="F2204" s="51" t="s">
        <v>76</v>
      </c>
      <c r="G2204" s="17">
        <f>[1]ჟვანია!E22</f>
        <v>0</v>
      </c>
      <c r="H2204" s="17">
        <f>[1]ჟვანია!F22</f>
        <v>0</v>
      </c>
      <c r="I2204" s="17">
        <f>[1]ჟვანია!G22</f>
        <v>0</v>
      </c>
      <c r="J2204" s="17">
        <f>[1]ჟვანია!H22</f>
        <v>0</v>
      </c>
      <c r="K2204" s="18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  <c r="BM2204" s="1"/>
      <c r="BN2204" s="1"/>
      <c r="BO2204" s="1"/>
      <c r="BP2204" s="1"/>
      <c r="BQ2204" s="1"/>
      <c r="BR2204" s="1"/>
      <c r="BS2204" s="1"/>
      <c r="BT2204" s="1"/>
      <c r="BU2204" s="1"/>
      <c r="BV2204" s="1"/>
      <c r="BW2204" s="1"/>
      <c r="BX2204" s="1"/>
      <c r="BY2204" s="1"/>
      <c r="BZ2204" s="1"/>
      <c r="CA2204" s="1"/>
      <c r="CB2204" s="1"/>
      <c r="CC2204" s="1"/>
      <c r="CD2204" s="1"/>
      <c r="CE2204" s="1"/>
      <c r="CF2204" s="1"/>
      <c r="CG2204" s="1"/>
      <c r="CH2204" s="1"/>
      <c r="CI2204" s="1"/>
      <c r="CJ2204" s="1"/>
      <c r="CK2204" s="1"/>
      <c r="CL2204" s="1"/>
      <c r="CM2204" s="1"/>
      <c r="CN2204" s="1"/>
      <c r="CO2204" s="1"/>
      <c r="CP2204" s="1"/>
      <c r="CQ2204" s="1"/>
      <c r="CR2204" s="1"/>
      <c r="CS2204" s="1"/>
      <c r="CT2204" s="1"/>
      <c r="CU2204" s="1"/>
      <c r="CV2204" s="1"/>
      <c r="CW2204" s="1"/>
      <c r="CX2204" s="1"/>
      <c r="CY2204" s="1"/>
    </row>
    <row r="2205" spans="1:103" hidden="1" x14ac:dyDescent="0.25">
      <c r="A2205" s="1"/>
      <c r="B2205" s="1"/>
      <c r="E2205" s="46"/>
      <c r="F2205" s="52" t="s">
        <v>77</v>
      </c>
      <c r="G2205" s="17">
        <f>[1]ჟვანია!E23</f>
        <v>0</v>
      </c>
      <c r="H2205" s="17">
        <f>[1]ჟვანია!F23</f>
        <v>0</v>
      </c>
      <c r="I2205" s="17">
        <f>[1]ჟვანია!G23</f>
        <v>0</v>
      </c>
      <c r="J2205" s="17">
        <f>[1]ჟვანია!H23</f>
        <v>0</v>
      </c>
      <c r="K2205" s="18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  <c r="BM2205" s="1"/>
      <c r="BN2205" s="1"/>
      <c r="BO2205" s="1"/>
      <c r="BP2205" s="1"/>
      <c r="BQ2205" s="1"/>
      <c r="BR2205" s="1"/>
      <c r="BS2205" s="1"/>
      <c r="BT2205" s="1"/>
      <c r="BU2205" s="1"/>
      <c r="BV2205" s="1"/>
      <c r="BW2205" s="1"/>
      <c r="BX2205" s="1"/>
      <c r="BY2205" s="1"/>
      <c r="BZ2205" s="1"/>
      <c r="CA2205" s="1"/>
      <c r="CB2205" s="1"/>
      <c r="CC2205" s="1"/>
      <c r="CD2205" s="1"/>
      <c r="CE2205" s="1"/>
      <c r="CF2205" s="1"/>
      <c r="CG2205" s="1"/>
      <c r="CH2205" s="1"/>
      <c r="CI2205" s="1"/>
      <c r="CJ2205" s="1"/>
      <c r="CK2205" s="1"/>
      <c r="CL2205" s="1"/>
      <c r="CM2205" s="1"/>
      <c r="CN2205" s="1"/>
      <c r="CO2205" s="1"/>
      <c r="CP2205" s="1"/>
      <c r="CQ2205" s="1"/>
      <c r="CR2205" s="1"/>
      <c r="CS2205" s="1"/>
      <c r="CT2205" s="1"/>
      <c r="CU2205" s="1"/>
      <c r="CV2205" s="1"/>
      <c r="CW2205" s="1"/>
      <c r="CX2205" s="1"/>
      <c r="CY2205" s="1"/>
    </row>
    <row r="2206" spans="1:103" x14ac:dyDescent="0.25">
      <c r="C2206" s="1" t="s">
        <v>1</v>
      </c>
      <c r="E2206" s="16">
        <v>2.2000000000000002</v>
      </c>
      <c r="F2206" s="20" t="s">
        <v>9</v>
      </c>
      <c r="G2206" s="17">
        <f>[1]ჟვანია!E24</f>
        <v>1758500</v>
      </c>
      <c r="H2206" s="17">
        <f>[1]ჟვანია!F24</f>
        <v>0</v>
      </c>
      <c r="I2206" s="17">
        <f>[1]ჟვანია!G24</f>
        <v>0</v>
      </c>
      <c r="J2206" s="17">
        <f>[1]ჟვანია!H24</f>
        <v>1758500</v>
      </c>
      <c r="K2206" s="24"/>
      <c r="L2206" s="24"/>
      <c r="M2206" s="1"/>
      <c r="N2206" s="1"/>
      <c r="O2206" s="1"/>
      <c r="P2206" s="1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  <c r="BJ2206" s="1"/>
      <c r="BK2206" s="1"/>
      <c r="BL2206" s="1"/>
      <c r="BM2206" s="1"/>
      <c r="BN2206" s="1"/>
      <c r="BO2206" s="1"/>
      <c r="BP2206" s="1"/>
      <c r="BQ2206" s="1"/>
      <c r="BR2206" s="1"/>
      <c r="BS2206" s="1"/>
      <c r="BT2206" s="1"/>
      <c r="BU2206" s="1"/>
      <c r="BV2206" s="1"/>
      <c r="BW2206" s="1"/>
      <c r="BX2206" s="1"/>
      <c r="BY2206" s="1"/>
      <c r="BZ2206" s="1"/>
      <c r="CA2206" s="1"/>
      <c r="CB2206" s="1"/>
      <c r="CC2206" s="1"/>
      <c r="CD2206" s="1"/>
      <c r="CE2206" s="1"/>
      <c r="CF2206" s="1"/>
      <c r="CG2206" s="1"/>
      <c r="CH2206" s="1"/>
      <c r="CI2206" s="1"/>
      <c r="CJ2206" s="1"/>
      <c r="CK2206" s="1"/>
      <c r="CL2206" s="1"/>
      <c r="CM2206" s="1"/>
      <c r="CN2206" s="1"/>
      <c r="CO2206" s="1"/>
      <c r="CP2206" s="1"/>
      <c r="CQ2206" s="1"/>
      <c r="CR2206" s="1"/>
      <c r="CS2206" s="1"/>
      <c r="CT2206" s="1"/>
      <c r="CU2206" s="1"/>
      <c r="CV2206" s="1"/>
      <c r="CW2206" s="1"/>
      <c r="CX2206" s="1"/>
      <c r="CY2206" s="1"/>
    </row>
    <row r="2207" spans="1:103" hidden="1" x14ac:dyDescent="0.25">
      <c r="A2207" s="1"/>
      <c r="B2207" s="1"/>
      <c r="E2207" s="44" t="s">
        <v>78</v>
      </c>
      <c r="F2207" s="53" t="s">
        <v>79</v>
      </c>
      <c r="G2207" s="17">
        <f>[1]ჟვანია!E25</f>
        <v>250000</v>
      </c>
      <c r="H2207" s="17">
        <f>[1]ჟვანია!F25</f>
        <v>0</v>
      </c>
      <c r="I2207" s="17">
        <f>[1]ჟვანია!G25</f>
        <v>0</v>
      </c>
      <c r="J2207" s="17">
        <f>[1]ჟვანია!H25</f>
        <v>250000</v>
      </c>
      <c r="K2207" s="18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  <c r="AT2207" s="1"/>
      <c r="AU2207" s="1"/>
      <c r="AV2207" s="1"/>
      <c r="AW2207" s="1"/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  <c r="BJ2207" s="1"/>
      <c r="BK2207" s="1"/>
      <c r="BL2207" s="1"/>
      <c r="BM2207" s="1"/>
      <c r="BN2207" s="1"/>
      <c r="BO2207" s="1"/>
      <c r="BP2207" s="1"/>
      <c r="BQ2207" s="1"/>
      <c r="BR2207" s="1"/>
      <c r="BS2207" s="1"/>
      <c r="BT2207" s="1"/>
      <c r="BU2207" s="1"/>
      <c r="BV2207" s="1"/>
      <c r="BW2207" s="1"/>
      <c r="BX2207" s="1"/>
      <c r="BY2207" s="1"/>
      <c r="BZ2207" s="1"/>
      <c r="CA2207" s="1"/>
      <c r="CB2207" s="1"/>
      <c r="CC2207" s="1"/>
      <c r="CD2207" s="1"/>
      <c r="CE2207" s="1"/>
      <c r="CF2207" s="1"/>
      <c r="CG2207" s="1"/>
      <c r="CH2207" s="1"/>
      <c r="CI2207" s="1"/>
      <c r="CJ2207" s="1"/>
      <c r="CK2207" s="1"/>
      <c r="CL2207" s="1"/>
      <c r="CM2207" s="1"/>
      <c r="CN2207" s="1"/>
      <c r="CO2207" s="1"/>
      <c r="CP2207" s="1"/>
      <c r="CQ2207" s="1"/>
      <c r="CR2207" s="1"/>
      <c r="CS2207" s="1"/>
      <c r="CT2207" s="1"/>
      <c r="CU2207" s="1"/>
      <c r="CV2207" s="1"/>
      <c r="CW2207" s="1"/>
      <c r="CX2207" s="1"/>
      <c r="CY2207" s="1"/>
    </row>
    <row r="2208" spans="1:103" hidden="1" x14ac:dyDescent="0.25">
      <c r="A2208" s="1"/>
      <c r="B2208" s="1"/>
      <c r="E2208" s="16" t="s">
        <v>80</v>
      </c>
      <c r="F2208" s="19" t="s">
        <v>81</v>
      </c>
      <c r="G2208" s="17">
        <f>[1]ჟვანია!E26</f>
        <v>6000</v>
      </c>
      <c r="H2208" s="17">
        <f>[1]ჟვანია!F26</f>
        <v>0</v>
      </c>
      <c r="I2208" s="17">
        <f>[1]ჟვანია!G26</f>
        <v>0</v>
      </c>
      <c r="J2208" s="17">
        <f>[1]ჟვანია!H26</f>
        <v>6000</v>
      </c>
      <c r="K2208" s="18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  <c r="BJ2208" s="1"/>
      <c r="BK2208" s="1"/>
      <c r="BL2208" s="1"/>
      <c r="BM2208" s="1"/>
      <c r="BN2208" s="1"/>
      <c r="BO2208" s="1"/>
      <c r="BP2208" s="1"/>
      <c r="BQ2208" s="1"/>
      <c r="BR2208" s="1"/>
      <c r="BS2208" s="1"/>
      <c r="BT2208" s="1"/>
      <c r="BU2208" s="1"/>
      <c r="BV2208" s="1"/>
      <c r="BW2208" s="1"/>
      <c r="BX2208" s="1"/>
      <c r="BY2208" s="1"/>
      <c r="BZ2208" s="1"/>
      <c r="CA2208" s="1"/>
      <c r="CB2208" s="1"/>
      <c r="CC2208" s="1"/>
      <c r="CD2208" s="1"/>
      <c r="CE2208" s="1"/>
      <c r="CF2208" s="1"/>
      <c r="CG2208" s="1"/>
      <c r="CH2208" s="1"/>
      <c r="CI2208" s="1"/>
      <c r="CJ2208" s="1"/>
      <c r="CK2208" s="1"/>
      <c r="CL2208" s="1"/>
      <c r="CM2208" s="1"/>
      <c r="CN2208" s="1"/>
      <c r="CO2208" s="1"/>
      <c r="CP2208" s="1"/>
      <c r="CQ2208" s="1"/>
      <c r="CR2208" s="1"/>
      <c r="CS2208" s="1"/>
      <c r="CT2208" s="1"/>
      <c r="CU2208" s="1"/>
      <c r="CV2208" s="1"/>
      <c r="CW2208" s="1"/>
      <c r="CX2208" s="1"/>
      <c r="CY2208" s="1"/>
    </row>
    <row r="2209" spans="1:103" hidden="1" x14ac:dyDescent="0.25">
      <c r="A2209" s="1"/>
      <c r="B2209" s="1"/>
      <c r="E2209" s="16" t="s">
        <v>82</v>
      </c>
      <c r="F2209" s="51" t="s">
        <v>83</v>
      </c>
      <c r="G2209" s="17">
        <f>[1]ჟვანია!E27</f>
        <v>6000</v>
      </c>
      <c r="H2209" s="17">
        <f>[1]ჟვანია!F27</f>
        <v>0</v>
      </c>
      <c r="I2209" s="17">
        <f>[1]ჟვანია!G27</f>
        <v>0</v>
      </c>
      <c r="J2209" s="17">
        <f>[1]ჟვანია!H27</f>
        <v>6000</v>
      </c>
      <c r="K2209" s="18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  <c r="AT2209" s="1"/>
      <c r="AU2209" s="1"/>
      <c r="AV2209" s="1"/>
      <c r="AW2209" s="1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  <c r="BJ2209" s="1"/>
      <c r="BK2209" s="1"/>
      <c r="BL2209" s="1"/>
      <c r="BM2209" s="1"/>
      <c r="BN2209" s="1"/>
      <c r="BO2209" s="1"/>
      <c r="BP2209" s="1"/>
      <c r="BQ2209" s="1"/>
      <c r="BR2209" s="1"/>
      <c r="BS2209" s="1"/>
      <c r="BT2209" s="1"/>
      <c r="BU2209" s="1"/>
      <c r="BV2209" s="1"/>
      <c r="BW2209" s="1"/>
      <c r="BX2209" s="1"/>
      <c r="BY2209" s="1"/>
      <c r="BZ2209" s="1"/>
      <c r="CA2209" s="1"/>
      <c r="CB2209" s="1"/>
      <c r="CC2209" s="1"/>
      <c r="CD2209" s="1"/>
      <c r="CE2209" s="1"/>
      <c r="CF2209" s="1"/>
      <c r="CG2209" s="1"/>
      <c r="CH2209" s="1"/>
      <c r="CI2209" s="1"/>
      <c r="CJ2209" s="1"/>
      <c r="CK2209" s="1"/>
      <c r="CL2209" s="1"/>
      <c r="CM2209" s="1"/>
      <c r="CN2209" s="1"/>
      <c r="CO2209" s="1"/>
      <c r="CP2209" s="1"/>
      <c r="CQ2209" s="1"/>
      <c r="CR2209" s="1"/>
      <c r="CS2209" s="1"/>
      <c r="CT2209" s="1"/>
      <c r="CU2209" s="1"/>
      <c r="CV2209" s="1"/>
      <c r="CW2209" s="1"/>
      <c r="CX2209" s="1"/>
      <c r="CY2209" s="1"/>
    </row>
    <row r="2210" spans="1:103" hidden="1" x14ac:dyDescent="0.25">
      <c r="A2210" s="1"/>
      <c r="B2210" s="1"/>
      <c r="E2210" s="16" t="s">
        <v>84</v>
      </c>
      <c r="F2210" s="51" t="s">
        <v>85</v>
      </c>
      <c r="G2210" s="17">
        <f>[1]ჟვანია!E28</f>
        <v>0</v>
      </c>
      <c r="H2210" s="17">
        <f>[1]ჟვანია!F28</f>
        <v>0</v>
      </c>
      <c r="I2210" s="17">
        <f>[1]ჟვანია!G28</f>
        <v>0</v>
      </c>
      <c r="J2210" s="17">
        <f>[1]ჟვანია!H28</f>
        <v>0</v>
      </c>
      <c r="K2210" s="18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  <c r="AT2210" s="1"/>
      <c r="AU2210" s="1"/>
      <c r="AV2210" s="1"/>
      <c r="AW2210" s="1"/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  <c r="BJ2210" s="1"/>
      <c r="BK2210" s="1"/>
      <c r="BL2210" s="1"/>
      <c r="BM2210" s="1"/>
      <c r="BN2210" s="1"/>
      <c r="BO2210" s="1"/>
      <c r="BP2210" s="1"/>
      <c r="BQ2210" s="1"/>
      <c r="BR2210" s="1"/>
      <c r="BS2210" s="1"/>
      <c r="BT2210" s="1"/>
      <c r="BU2210" s="1"/>
      <c r="BV2210" s="1"/>
      <c r="BW2210" s="1"/>
      <c r="BX2210" s="1"/>
      <c r="BY2210" s="1"/>
      <c r="BZ2210" s="1"/>
      <c r="CA2210" s="1"/>
      <c r="CB2210" s="1"/>
      <c r="CC2210" s="1"/>
      <c r="CD2210" s="1"/>
      <c r="CE2210" s="1"/>
      <c r="CF2210" s="1"/>
      <c r="CG2210" s="1"/>
      <c r="CH2210" s="1"/>
      <c r="CI2210" s="1"/>
      <c r="CJ2210" s="1"/>
      <c r="CK2210" s="1"/>
      <c r="CL2210" s="1"/>
      <c r="CM2210" s="1"/>
      <c r="CN2210" s="1"/>
      <c r="CO2210" s="1"/>
      <c r="CP2210" s="1"/>
      <c r="CQ2210" s="1"/>
      <c r="CR2210" s="1"/>
      <c r="CS2210" s="1"/>
      <c r="CT2210" s="1"/>
      <c r="CU2210" s="1"/>
      <c r="CV2210" s="1"/>
      <c r="CW2210" s="1"/>
      <c r="CX2210" s="1"/>
      <c r="CY2210" s="1"/>
    </row>
    <row r="2211" spans="1:103" hidden="1" x14ac:dyDescent="0.25">
      <c r="A2211" s="1"/>
      <c r="B2211" s="1"/>
      <c r="E2211" s="16" t="s">
        <v>86</v>
      </c>
      <c r="F2211" s="19" t="s">
        <v>87</v>
      </c>
      <c r="G2211" s="17">
        <f>[1]ჟვანია!E29</f>
        <v>377500</v>
      </c>
      <c r="H2211" s="17">
        <f>[1]ჟვანია!F29</f>
        <v>0</v>
      </c>
      <c r="I2211" s="17">
        <f>[1]ჟვანია!G29</f>
        <v>0</v>
      </c>
      <c r="J2211" s="17">
        <f>[1]ჟვანია!H29</f>
        <v>377500</v>
      </c>
      <c r="K2211" s="18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  <c r="AT2211" s="1"/>
      <c r="AU2211" s="1"/>
      <c r="AV2211" s="1"/>
      <c r="AW2211" s="1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  <c r="BJ2211" s="1"/>
      <c r="BK2211" s="1"/>
      <c r="BL2211" s="1"/>
      <c r="BM2211" s="1"/>
      <c r="BN2211" s="1"/>
      <c r="BO2211" s="1"/>
      <c r="BP2211" s="1"/>
      <c r="BQ2211" s="1"/>
      <c r="BR2211" s="1"/>
      <c r="BS2211" s="1"/>
      <c r="BT2211" s="1"/>
      <c r="BU2211" s="1"/>
      <c r="BV2211" s="1"/>
      <c r="BW2211" s="1"/>
      <c r="BX2211" s="1"/>
      <c r="BY2211" s="1"/>
      <c r="BZ2211" s="1"/>
      <c r="CA2211" s="1"/>
      <c r="CB2211" s="1"/>
      <c r="CC2211" s="1"/>
      <c r="CD2211" s="1"/>
      <c r="CE2211" s="1"/>
      <c r="CF2211" s="1"/>
      <c r="CG2211" s="1"/>
      <c r="CH2211" s="1"/>
      <c r="CI2211" s="1"/>
      <c r="CJ2211" s="1"/>
      <c r="CK2211" s="1"/>
      <c r="CL2211" s="1"/>
      <c r="CM2211" s="1"/>
      <c r="CN2211" s="1"/>
      <c r="CO2211" s="1"/>
      <c r="CP2211" s="1"/>
      <c r="CQ2211" s="1"/>
      <c r="CR2211" s="1"/>
      <c r="CS2211" s="1"/>
      <c r="CT2211" s="1"/>
      <c r="CU2211" s="1"/>
      <c r="CV2211" s="1"/>
      <c r="CW2211" s="1"/>
      <c r="CX2211" s="1"/>
      <c r="CY2211" s="1"/>
    </row>
    <row r="2212" spans="1:103" ht="45" hidden="1" x14ac:dyDescent="0.25">
      <c r="A2212" s="1"/>
      <c r="B2212" s="1"/>
      <c r="E2212" s="16" t="s">
        <v>88</v>
      </c>
      <c r="F2212" s="51" t="s">
        <v>89</v>
      </c>
      <c r="G2212" s="17">
        <f>[1]ჟვანია!E30</f>
        <v>20000</v>
      </c>
      <c r="H2212" s="17">
        <f>[1]ჟვანია!F30</f>
        <v>0</v>
      </c>
      <c r="I2212" s="17">
        <f>[1]ჟვანია!G30</f>
        <v>0</v>
      </c>
      <c r="J2212" s="17">
        <f>[1]ჟვანია!H30</f>
        <v>20000</v>
      </c>
      <c r="K2212" s="18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  <c r="AT2212" s="1"/>
      <c r="AU2212" s="1"/>
      <c r="AV2212" s="1"/>
      <c r="AW2212" s="1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  <c r="BJ2212" s="1"/>
      <c r="BK2212" s="1"/>
      <c r="BL2212" s="1"/>
      <c r="BM2212" s="1"/>
      <c r="BN2212" s="1"/>
      <c r="BO2212" s="1"/>
      <c r="BP2212" s="1"/>
      <c r="BQ2212" s="1"/>
      <c r="BR2212" s="1"/>
      <c r="BS2212" s="1"/>
      <c r="BT2212" s="1"/>
      <c r="BU2212" s="1"/>
      <c r="BV2212" s="1"/>
      <c r="BW2212" s="1"/>
      <c r="BX2212" s="1"/>
      <c r="BY2212" s="1"/>
      <c r="BZ2212" s="1"/>
      <c r="CA2212" s="1"/>
      <c r="CB2212" s="1"/>
      <c r="CC2212" s="1"/>
      <c r="CD2212" s="1"/>
      <c r="CE2212" s="1"/>
      <c r="CF2212" s="1"/>
      <c r="CG2212" s="1"/>
      <c r="CH2212" s="1"/>
      <c r="CI2212" s="1"/>
      <c r="CJ2212" s="1"/>
      <c r="CK2212" s="1"/>
      <c r="CL2212" s="1"/>
      <c r="CM2212" s="1"/>
      <c r="CN2212" s="1"/>
      <c r="CO2212" s="1"/>
      <c r="CP2212" s="1"/>
      <c r="CQ2212" s="1"/>
      <c r="CR2212" s="1"/>
      <c r="CS2212" s="1"/>
      <c r="CT2212" s="1"/>
      <c r="CU2212" s="1"/>
      <c r="CV2212" s="1"/>
      <c r="CW2212" s="1"/>
      <c r="CX2212" s="1"/>
      <c r="CY2212" s="1"/>
    </row>
    <row r="2213" spans="1:103" hidden="1" x14ac:dyDescent="0.25">
      <c r="A2213" s="1"/>
      <c r="B2213" s="1"/>
      <c r="E2213" s="16" t="s">
        <v>90</v>
      </c>
      <c r="F2213" s="51" t="s">
        <v>91</v>
      </c>
      <c r="G2213" s="17">
        <f>[1]ჟვანია!E31</f>
        <v>1500</v>
      </c>
      <c r="H2213" s="17">
        <f>[1]ჟვანია!F31</f>
        <v>0</v>
      </c>
      <c r="I2213" s="17">
        <f>[1]ჟვანია!G31</f>
        <v>0</v>
      </c>
      <c r="J2213" s="17">
        <f>[1]ჟვანია!H31</f>
        <v>1500</v>
      </c>
      <c r="K2213" s="18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  <c r="AT2213" s="1"/>
      <c r="AU2213" s="1"/>
      <c r="AV2213" s="1"/>
      <c r="AW2213" s="1"/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  <c r="BJ2213" s="1"/>
      <c r="BK2213" s="1"/>
      <c r="BL2213" s="1"/>
      <c r="BM2213" s="1"/>
      <c r="BN2213" s="1"/>
      <c r="BO2213" s="1"/>
      <c r="BP2213" s="1"/>
      <c r="BQ2213" s="1"/>
      <c r="BR2213" s="1"/>
      <c r="BS2213" s="1"/>
      <c r="BT2213" s="1"/>
      <c r="BU2213" s="1"/>
      <c r="BV2213" s="1"/>
      <c r="BW2213" s="1"/>
      <c r="BX2213" s="1"/>
      <c r="BY2213" s="1"/>
      <c r="BZ2213" s="1"/>
      <c r="CA2213" s="1"/>
      <c r="CB2213" s="1"/>
      <c r="CC2213" s="1"/>
      <c r="CD2213" s="1"/>
      <c r="CE2213" s="1"/>
      <c r="CF2213" s="1"/>
      <c r="CG2213" s="1"/>
      <c r="CH2213" s="1"/>
      <c r="CI2213" s="1"/>
      <c r="CJ2213" s="1"/>
      <c r="CK2213" s="1"/>
      <c r="CL2213" s="1"/>
      <c r="CM2213" s="1"/>
      <c r="CN2213" s="1"/>
      <c r="CO2213" s="1"/>
      <c r="CP2213" s="1"/>
      <c r="CQ2213" s="1"/>
      <c r="CR2213" s="1"/>
      <c r="CS2213" s="1"/>
      <c r="CT2213" s="1"/>
      <c r="CU2213" s="1"/>
      <c r="CV2213" s="1"/>
      <c r="CW2213" s="1"/>
      <c r="CX2213" s="1"/>
      <c r="CY2213" s="1"/>
    </row>
    <row r="2214" spans="1:103" ht="45" hidden="1" x14ac:dyDescent="0.25">
      <c r="A2214" s="1"/>
      <c r="B2214" s="1"/>
      <c r="E2214" s="16" t="s">
        <v>92</v>
      </c>
      <c r="F2214" s="51" t="s">
        <v>93</v>
      </c>
      <c r="G2214" s="17">
        <f>[1]ჟვანია!E32</f>
        <v>25000</v>
      </c>
      <c r="H2214" s="17">
        <f>[1]ჟვანია!F32</f>
        <v>0</v>
      </c>
      <c r="I2214" s="17">
        <f>[1]ჟვანია!G32</f>
        <v>0</v>
      </c>
      <c r="J2214" s="17">
        <f>[1]ჟვანია!H32</f>
        <v>25000</v>
      </c>
      <c r="K2214" s="18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  <c r="AT2214" s="1"/>
      <c r="AU2214" s="1"/>
      <c r="AV2214" s="1"/>
      <c r="AW2214" s="1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  <c r="BJ2214" s="1"/>
      <c r="BK2214" s="1"/>
      <c r="BL2214" s="1"/>
      <c r="BM2214" s="1"/>
      <c r="BN2214" s="1"/>
      <c r="BO2214" s="1"/>
      <c r="BP2214" s="1"/>
      <c r="BQ2214" s="1"/>
      <c r="BR2214" s="1"/>
      <c r="BS2214" s="1"/>
      <c r="BT2214" s="1"/>
      <c r="BU2214" s="1"/>
      <c r="BV2214" s="1"/>
      <c r="BW2214" s="1"/>
      <c r="BX2214" s="1"/>
      <c r="BY2214" s="1"/>
      <c r="BZ2214" s="1"/>
      <c r="CA2214" s="1"/>
      <c r="CB2214" s="1"/>
      <c r="CC2214" s="1"/>
      <c r="CD2214" s="1"/>
      <c r="CE2214" s="1"/>
      <c r="CF2214" s="1"/>
      <c r="CG2214" s="1"/>
      <c r="CH2214" s="1"/>
      <c r="CI2214" s="1"/>
      <c r="CJ2214" s="1"/>
      <c r="CK2214" s="1"/>
      <c r="CL2214" s="1"/>
      <c r="CM2214" s="1"/>
      <c r="CN2214" s="1"/>
      <c r="CO2214" s="1"/>
      <c r="CP2214" s="1"/>
      <c r="CQ2214" s="1"/>
      <c r="CR2214" s="1"/>
      <c r="CS2214" s="1"/>
      <c r="CT2214" s="1"/>
      <c r="CU2214" s="1"/>
      <c r="CV2214" s="1"/>
      <c r="CW2214" s="1"/>
      <c r="CX2214" s="1"/>
      <c r="CY2214" s="1"/>
    </row>
    <row r="2215" spans="1:103" ht="30" hidden="1" x14ac:dyDescent="0.25">
      <c r="A2215" s="1"/>
      <c r="B2215" s="1"/>
      <c r="E2215" s="16" t="s">
        <v>94</v>
      </c>
      <c r="F2215" s="19" t="s">
        <v>95</v>
      </c>
      <c r="G2215" s="17">
        <f>[1]ჟვანია!E33</f>
        <v>18000</v>
      </c>
      <c r="H2215" s="17">
        <f>[1]ჟვანია!F33</f>
        <v>0</v>
      </c>
      <c r="I2215" s="17">
        <f>[1]ჟვანია!G33</f>
        <v>0</v>
      </c>
      <c r="J2215" s="17">
        <f>[1]ჟვანია!H33</f>
        <v>18000</v>
      </c>
      <c r="K2215" s="18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  <c r="AT2215" s="1"/>
      <c r="AU2215" s="1"/>
      <c r="AV2215" s="1"/>
      <c r="AW2215" s="1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  <c r="BJ2215" s="1"/>
      <c r="BK2215" s="1"/>
      <c r="BL2215" s="1"/>
      <c r="BM2215" s="1"/>
      <c r="BN2215" s="1"/>
      <c r="BO2215" s="1"/>
      <c r="BP2215" s="1"/>
      <c r="BQ2215" s="1"/>
      <c r="BR2215" s="1"/>
      <c r="BS2215" s="1"/>
      <c r="BT2215" s="1"/>
      <c r="BU2215" s="1"/>
      <c r="BV2215" s="1"/>
      <c r="BW2215" s="1"/>
      <c r="BX2215" s="1"/>
      <c r="BY2215" s="1"/>
      <c r="BZ2215" s="1"/>
      <c r="CA2215" s="1"/>
      <c r="CB2215" s="1"/>
      <c r="CC2215" s="1"/>
      <c r="CD2215" s="1"/>
      <c r="CE2215" s="1"/>
      <c r="CF2215" s="1"/>
      <c r="CG2215" s="1"/>
      <c r="CH2215" s="1"/>
      <c r="CI2215" s="1"/>
      <c r="CJ2215" s="1"/>
      <c r="CK2215" s="1"/>
      <c r="CL2215" s="1"/>
      <c r="CM2215" s="1"/>
      <c r="CN2215" s="1"/>
      <c r="CO2215" s="1"/>
      <c r="CP2215" s="1"/>
      <c r="CQ2215" s="1"/>
      <c r="CR2215" s="1"/>
      <c r="CS2215" s="1"/>
      <c r="CT2215" s="1"/>
      <c r="CU2215" s="1"/>
      <c r="CV2215" s="1"/>
      <c r="CW2215" s="1"/>
      <c r="CX2215" s="1"/>
      <c r="CY2215" s="1"/>
    </row>
    <row r="2216" spans="1:103" hidden="1" x14ac:dyDescent="0.25">
      <c r="A2216" s="1"/>
      <c r="B2216" s="1"/>
      <c r="E2216" s="16" t="s">
        <v>96</v>
      </c>
      <c r="F2216" s="51" t="s">
        <v>97</v>
      </c>
      <c r="G2216" s="17">
        <f>[1]ჟვანია!E34</f>
        <v>1000</v>
      </c>
      <c r="H2216" s="17">
        <f>[1]ჟვანია!F34</f>
        <v>0</v>
      </c>
      <c r="I2216" s="17">
        <f>[1]ჟვანია!G34</f>
        <v>0</v>
      </c>
      <c r="J2216" s="17">
        <f>[1]ჟვანია!H34</f>
        <v>1000</v>
      </c>
      <c r="K2216" s="18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  <c r="AT2216" s="1"/>
      <c r="AU2216" s="1"/>
      <c r="AV2216" s="1"/>
      <c r="AW2216" s="1"/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  <c r="BJ2216" s="1"/>
      <c r="BK2216" s="1"/>
      <c r="BL2216" s="1"/>
      <c r="BM2216" s="1"/>
      <c r="BN2216" s="1"/>
      <c r="BO2216" s="1"/>
      <c r="BP2216" s="1"/>
      <c r="BQ2216" s="1"/>
      <c r="BR2216" s="1"/>
      <c r="BS2216" s="1"/>
      <c r="BT2216" s="1"/>
      <c r="BU2216" s="1"/>
      <c r="BV2216" s="1"/>
      <c r="BW2216" s="1"/>
      <c r="BX2216" s="1"/>
      <c r="BY2216" s="1"/>
      <c r="BZ2216" s="1"/>
      <c r="CA2216" s="1"/>
      <c r="CB2216" s="1"/>
      <c r="CC2216" s="1"/>
      <c r="CD2216" s="1"/>
      <c r="CE2216" s="1"/>
      <c r="CF2216" s="1"/>
      <c r="CG2216" s="1"/>
      <c r="CH2216" s="1"/>
      <c r="CI2216" s="1"/>
      <c r="CJ2216" s="1"/>
      <c r="CK2216" s="1"/>
      <c r="CL2216" s="1"/>
      <c r="CM2216" s="1"/>
      <c r="CN2216" s="1"/>
      <c r="CO2216" s="1"/>
      <c r="CP2216" s="1"/>
      <c r="CQ2216" s="1"/>
      <c r="CR2216" s="1"/>
      <c r="CS2216" s="1"/>
      <c r="CT2216" s="1"/>
      <c r="CU2216" s="1"/>
      <c r="CV2216" s="1"/>
      <c r="CW2216" s="1"/>
      <c r="CX2216" s="1"/>
      <c r="CY2216" s="1"/>
    </row>
    <row r="2217" spans="1:103" hidden="1" x14ac:dyDescent="0.25">
      <c r="A2217" s="1"/>
      <c r="B2217" s="1"/>
      <c r="E2217" s="16" t="s">
        <v>98</v>
      </c>
      <c r="F2217" s="51" t="s">
        <v>99</v>
      </c>
      <c r="G2217" s="17">
        <f>[1]ჟვანია!E35</f>
        <v>2000</v>
      </c>
      <c r="H2217" s="17">
        <f>[1]ჟვანია!F35</f>
        <v>0</v>
      </c>
      <c r="I2217" s="17">
        <f>[1]ჟვანია!G35</f>
        <v>0</v>
      </c>
      <c r="J2217" s="17">
        <f>[1]ჟვანია!H35</f>
        <v>2000</v>
      </c>
      <c r="K2217" s="18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  <c r="AT2217" s="1"/>
      <c r="AU2217" s="1"/>
      <c r="AV2217" s="1"/>
      <c r="AW2217" s="1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  <c r="BJ2217" s="1"/>
      <c r="BK2217" s="1"/>
      <c r="BL2217" s="1"/>
      <c r="BM2217" s="1"/>
      <c r="BN2217" s="1"/>
      <c r="BO2217" s="1"/>
      <c r="BP2217" s="1"/>
      <c r="BQ2217" s="1"/>
      <c r="BR2217" s="1"/>
      <c r="BS2217" s="1"/>
      <c r="BT2217" s="1"/>
      <c r="BU2217" s="1"/>
      <c r="BV2217" s="1"/>
      <c r="BW2217" s="1"/>
      <c r="BX2217" s="1"/>
      <c r="BY2217" s="1"/>
      <c r="BZ2217" s="1"/>
      <c r="CA2217" s="1"/>
      <c r="CB2217" s="1"/>
      <c r="CC2217" s="1"/>
      <c r="CD2217" s="1"/>
      <c r="CE2217" s="1"/>
      <c r="CF2217" s="1"/>
      <c r="CG2217" s="1"/>
      <c r="CH2217" s="1"/>
      <c r="CI2217" s="1"/>
      <c r="CJ2217" s="1"/>
      <c r="CK2217" s="1"/>
      <c r="CL2217" s="1"/>
      <c r="CM2217" s="1"/>
      <c r="CN2217" s="1"/>
      <c r="CO2217" s="1"/>
      <c r="CP2217" s="1"/>
      <c r="CQ2217" s="1"/>
      <c r="CR2217" s="1"/>
      <c r="CS2217" s="1"/>
      <c r="CT2217" s="1"/>
      <c r="CU2217" s="1"/>
      <c r="CV2217" s="1"/>
      <c r="CW2217" s="1"/>
      <c r="CX2217" s="1"/>
      <c r="CY2217" s="1"/>
    </row>
    <row r="2218" spans="1:103" hidden="1" x14ac:dyDescent="0.25">
      <c r="A2218" s="1"/>
      <c r="B2218" s="1"/>
      <c r="E2218" s="16" t="s">
        <v>100</v>
      </c>
      <c r="F2218" s="51" t="s">
        <v>101</v>
      </c>
      <c r="G2218" s="17">
        <f>[1]ჟვანია!E36</f>
        <v>3000</v>
      </c>
      <c r="H2218" s="17">
        <f>[1]ჟვანია!F36</f>
        <v>0</v>
      </c>
      <c r="I2218" s="17">
        <f>[1]ჟვანია!G36</f>
        <v>0</v>
      </c>
      <c r="J2218" s="17">
        <f>[1]ჟვანია!H36</f>
        <v>3000</v>
      </c>
      <c r="K2218" s="18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  <c r="AT2218" s="1"/>
      <c r="AU2218" s="1"/>
      <c r="AV2218" s="1"/>
      <c r="AW2218" s="1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  <c r="BJ2218" s="1"/>
      <c r="BK2218" s="1"/>
      <c r="BL2218" s="1"/>
      <c r="BM2218" s="1"/>
      <c r="BN2218" s="1"/>
      <c r="BO2218" s="1"/>
      <c r="BP2218" s="1"/>
      <c r="BQ2218" s="1"/>
      <c r="BR2218" s="1"/>
      <c r="BS2218" s="1"/>
      <c r="BT2218" s="1"/>
      <c r="BU2218" s="1"/>
      <c r="BV2218" s="1"/>
      <c r="BW2218" s="1"/>
      <c r="BX2218" s="1"/>
      <c r="BY2218" s="1"/>
      <c r="BZ2218" s="1"/>
      <c r="CA2218" s="1"/>
      <c r="CB2218" s="1"/>
      <c r="CC2218" s="1"/>
      <c r="CD2218" s="1"/>
      <c r="CE2218" s="1"/>
      <c r="CF2218" s="1"/>
      <c r="CG2218" s="1"/>
      <c r="CH2218" s="1"/>
      <c r="CI2218" s="1"/>
      <c r="CJ2218" s="1"/>
      <c r="CK2218" s="1"/>
      <c r="CL2218" s="1"/>
      <c r="CM2218" s="1"/>
      <c r="CN2218" s="1"/>
      <c r="CO2218" s="1"/>
      <c r="CP2218" s="1"/>
      <c r="CQ2218" s="1"/>
      <c r="CR2218" s="1"/>
      <c r="CS2218" s="1"/>
      <c r="CT2218" s="1"/>
      <c r="CU2218" s="1"/>
      <c r="CV2218" s="1"/>
      <c r="CW2218" s="1"/>
      <c r="CX2218" s="1"/>
      <c r="CY2218" s="1"/>
    </row>
    <row r="2219" spans="1:103" hidden="1" x14ac:dyDescent="0.25">
      <c r="A2219" s="1"/>
      <c r="B2219" s="1"/>
      <c r="E2219" s="16" t="s">
        <v>102</v>
      </c>
      <c r="F2219" s="51" t="s">
        <v>103</v>
      </c>
      <c r="G2219" s="17">
        <f>[1]ჟვანია!E37</f>
        <v>0</v>
      </c>
      <c r="H2219" s="17">
        <f>[1]ჟვანია!F37</f>
        <v>0</v>
      </c>
      <c r="I2219" s="17">
        <f>[1]ჟვანია!G37</f>
        <v>0</v>
      </c>
      <c r="J2219" s="17">
        <f>[1]ჟვანია!H37</f>
        <v>0</v>
      </c>
      <c r="K2219" s="18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  <c r="AT2219" s="1"/>
      <c r="AU2219" s="1"/>
      <c r="AV2219" s="1"/>
      <c r="AW2219" s="1"/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  <c r="BJ2219" s="1"/>
      <c r="BK2219" s="1"/>
      <c r="BL2219" s="1"/>
      <c r="BM2219" s="1"/>
      <c r="BN2219" s="1"/>
      <c r="BO2219" s="1"/>
      <c r="BP2219" s="1"/>
      <c r="BQ2219" s="1"/>
      <c r="BR2219" s="1"/>
      <c r="BS2219" s="1"/>
      <c r="BT2219" s="1"/>
      <c r="BU2219" s="1"/>
      <c r="BV2219" s="1"/>
      <c r="BW2219" s="1"/>
      <c r="BX2219" s="1"/>
      <c r="BY2219" s="1"/>
      <c r="BZ2219" s="1"/>
      <c r="CA2219" s="1"/>
      <c r="CB2219" s="1"/>
      <c r="CC2219" s="1"/>
      <c r="CD2219" s="1"/>
      <c r="CE2219" s="1"/>
      <c r="CF2219" s="1"/>
      <c r="CG2219" s="1"/>
      <c r="CH2219" s="1"/>
      <c r="CI2219" s="1"/>
      <c r="CJ2219" s="1"/>
      <c r="CK2219" s="1"/>
      <c r="CL2219" s="1"/>
      <c r="CM2219" s="1"/>
      <c r="CN2219" s="1"/>
      <c r="CO2219" s="1"/>
      <c r="CP2219" s="1"/>
      <c r="CQ2219" s="1"/>
      <c r="CR2219" s="1"/>
      <c r="CS2219" s="1"/>
      <c r="CT2219" s="1"/>
      <c r="CU2219" s="1"/>
      <c r="CV2219" s="1"/>
      <c r="CW2219" s="1"/>
      <c r="CX2219" s="1"/>
      <c r="CY2219" s="1"/>
    </row>
    <row r="2220" spans="1:103" hidden="1" x14ac:dyDescent="0.25">
      <c r="A2220" s="1"/>
      <c r="B2220" s="1"/>
      <c r="E2220" s="16" t="s">
        <v>104</v>
      </c>
      <c r="F2220" s="51" t="s">
        <v>105</v>
      </c>
      <c r="G2220" s="17">
        <f>[1]ჟვანია!E38</f>
        <v>8000</v>
      </c>
      <c r="H2220" s="17">
        <f>[1]ჟვანია!F38</f>
        <v>0</v>
      </c>
      <c r="I2220" s="17">
        <f>[1]ჟვანია!G38</f>
        <v>0</v>
      </c>
      <c r="J2220" s="17">
        <f>[1]ჟვანია!H38</f>
        <v>8000</v>
      </c>
      <c r="K2220" s="18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  <c r="AT2220" s="1"/>
      <c r="AU2220" s="1"/>
      <c r="AV2220" s="1"/>
      <c r="AW2220" s="1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  <c r="BJ2220" s="1"/>
      <c r="BK2220" s="1"/>
      <c r="BL2220" s="1"/>
      <c r="BM2220" s="1"/>
      <c r="BN2220" s="1"/>
      <c r="BO2220" s="1"/>
      <c r="BP2220" s="1"/>
      <c r="BQ2220" s="1"/>
      <c r="BR2220" s="1"/>
      <c r="BS2220" s="1"/>
      <c r="BT2220" s="1"/>
      <c r="BU2220" s="1"/>
      <c r="BV2220" s="1"/>
      <c r="BW2220" s="1"/>
      <c r="BX2220" s="1"/>
      <c r="BY2220" s="1"/>
      <c r="BZ2220" s="1"/>
      <c r="CA2220" s="1"/>
      <c r="CB2220" s="1"/>
      <c r="CC2220" s="1"/>
      <c r="CD2220" s="1"/>
      <c r="CE2220" s="1"/>
      <c r="CF2220" s="1"/>
      <c r="CG2220" s="1"/>
      <c r="CH2220" s="1"/>
      <c r="CI2220" s="1"/>
      <c r="CJ2220" s="1"/>
      <c r="CK2220" s="1"/>
      <c r="CL2220" s="1"/>
      <c r="CM2220" s="1"/>
      <c r="CN2220" s="1"/>
      <c r="CO2220" s="1"/>
      <c r="CP2220" s="1"/>
      <c r="CQ2220" s="1"/>
      <c r="CR2220" s="1"/>
      <c r="CS2220" s="1"/>
      <c r="CT2220" s="1"/>
      <c r="CU2220" s="1"/>
      <c r="CV2220" s="1"/>
      <c r="CW2220" s="1"/>
      <c r="CX2220" s="1"/>
      <c r="CY2220" s="1"/>
    </row>
    <row r="2221" spans="1:103" hidden="1" x14ac:dyDescent="0.25">
      <c r="A2221" s="1"/>
      <c r="B2221" s="1"/>
      <c r="E2221" s="16" t="s">
        <v>106</v>
      </c>
      <c r="F2221" s="51" t="s">
        <v>107</v>
      </c>
      <c r="G2221" s="17">
        <f>[1]ჟვანია!E39</f>
        <v>0</v>
      </c>
      <c r="H2221" s="17">
        <f>[1]ჟვანია!F39</f>
        <v>0</v>
      </c>
      <c r="I2221" s="17">
        <f>[1]ჟვანია!G39</f>
        <v>0</v>
      </c>
      <c r="J2221" s="17">
        <f>[1]ჟვანია!H39</f>
        <v>0</v>
      </c>
      <c r="K2221" s="18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  <c r="AT2221" s="1"/>
      <c r="AU2221" s="1"/>
      <c r="AV2221" s="1"/>
      <c r="AW2221" s="1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  <c r="BJ2221" s="1"/>
      <c r="BK2221" s="1"/>
      <c r="BL2221" s="1"/>
      <c r="BM2221" s="1"/>
      <c r="BN2221" s="1"/>
      <c r="BO2221" s="1"/>
      <c r="BP2221" s="1"/>
      <c r="BQ2221" s="1"/>
      <c r="BR2221" s="1"/>
      <c r="BS2221" s="1"/>
      <c r="BT2221" s="1"/>
      <c r="BU2221" s="1"/>
      <c r="BV2221" s="1"/>
      <c r="BW2221" s="1"/>
      <c r="BX2221" s="1"/>
      <c r="BY2221" s="1"/>
      <c r="BZ2221" s="1"/>
      <c r="CA2221" s="1"/>
      <c r="CB2221" s="1"/>
      <c r="CC2221" s="1"/>
      <c r="CD2221" s="1"/>
      <c r="CE2221" s="1"/>
      <c r="CF2221" s="1"/>
      <c r="CG2221" s="1"/>
      <c r="CH2221" s="1"/>
      <c r="CI2221" s="1"/>
      <c r="CJ2221" s="1"/>
      <c r="CK2221" s="1"/>
      <c r="CL2221" s="1"/>
      <c r="CM2221" s="1"/>
      <c r="CN2221" s="1"/>
      <c r="CO2221" s="1"/>
      <c r="CP2221" s="1"/>
      <c r="CQ2221" s="1"/>
      <c r="CR2221" s="1"/>
      <c r="CS2221" s="1"/>
      <c r="CT2221" s="1"/>
      <c r="CU2221" s="1"/>
      <c r="CV2221" s="1"/>
      <c r="CW2221" s="1"/>
      <c r="CX2221" s="1"/>
      <c r="CY2221" s="1"/>
    </row>
    <row r="2222" spans="1:103" hidden="1" x14ac:dyDescent="0.25">
      <c r="A2222" s="1"/>
      <c r="B2222" s="1"/>
      <c r="E2222" s="16" t="s">
        <v>108</v>
      </c>
      <c r="F2222" s="51" t="s">
        <v>109</v>
      </c>
      <c r="G2222" s="17">
        <f>[1]ჟვანია!E40</f>
        <v>0</v>
      </c>
      <c r="H2222" s="17">
        <f>[1]ჟვანია!F40</f>
        <v>0</v>
      </c>
      <c r="I2222" s="17">
        <f>[1]ჟვანია!G40</f>
        <v>0</v>
      </c>
      <c r="J2222" s="17">
        <f>[1]ჟვანია!H40</f>
        <v>0</v>
      </c>
      <c r="K2222" s="18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  <c r="AT2222" s="1"/>
      <c r="AU2222" s="1"/>
      <c r="AV2222" s="1"/>
      <c r="AW2222" s="1"/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  <c r="BJ2222" s="1"/>
      <c r="BK2222" s="1"/>
      <c r="BL2222" s="1"/>
      <c r="BM2222" s="1"/>
      <c r="BN2222" s="1"/>
      <c r="BO2222" s="1"/>
      <c r="BP2222" s="1"/>
      <c r="BQ2222" s="1"/>
      <c r="BR2222" s="1"/>
      <c r="BS2222" s="1"/>
      <c r="BT2222" s="1"/>
      <c r="BU2222" s="1"/>
      <c r="BV2222" s="1"/>
      <c r="BW2222" s="1"/>
      <c r="BX2222" s="1"/>
      <c r="BY2222" s="1"/>
      <c r="BZ2222" s="1"/>
      <c r="CA2222" s="1"/>
      <c r="CB2222" s="1"/>
      <c r="CC2222" s="1"/>
      <c r="CD2222" s="1"/>
      <c r="CE2222" s="1"/>
      <c r="CF2222" s="1"/>
      <c r="CG2222" s="1"/>
      <c r="CH2222" s="1"/>
      <c r="CI2222" s="1"/>
      <c r="CJ2222" s="1"/>
      <c r="CK2222" s="1"/>
      <c r="CL2222" s="1"/>
      <c r="CM2222" s="1"/>
      <c r="CN2222" s="1"/>
      <c r="CO2222" s="1"/>
      <c r="CP2222" s="1"/>
      <c r="CQ2222" s="1"/>
      <c r="CR2222" s="1"/>
      <c r="CS2222" s="1"/>
      <c r="CT2222" s="1"/>
      <c r="CU2222" s="1"/>
      <c r="CV2222" s="1"/>
      <c r="CW2222" s="1"/>
      <c r="CX2222" s="1"/>
      <c r="CY2222" s="1"/>
    </row>
    <row r="2223" spans="1:103" hidden="1" x14ac:dyDescent="0.25">
      <c r="A2223" s="1"/>
      <c r="B2223" s="1"/>
      <c r="E2223" s="16" t="s">
        <v>110</v>
      </c>
      <c r="F2223" s="51" t="s">
        <v>111</v>
      </c>
      <c r="G2223" s="17">
        <f>[1]ჟვანია!E41</f>
        <v>500</v>
      </c>
      <c r="H2223" s="17">
        <f>[1]ჟვანია!F41</f>
        <v>0</v>
      </c>
      <c r="I2223" s="17">
        <f>[1]ჟვანია!G41</f>
        <v>0</v>
      </c>
      <c r="J2223" s="17">
        <f>[1]ჟვანია!H41</f>
        <v>500</v>
      </c>
      <c r="K2223" s="18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  <c r="AT2223" s="1"/>
      <c r="AU2223" s="1"/>
      <c r="AV2223" s="1"/>
      <c r="AW2223" s="1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  <c r="BJ2223" s="1"/>
      <c r="BK2223" s="1"/>
      <c r="BL2223" s="1"/>
      <c r="BM2223" s="1"/>
      <c r="BN2223" s="1"/>
      <c r="BO2223" s="1"/>
      <c r="BP2223" s="1"/>
      <c r="BQ2223" s="1"/>
      <c r="BR2223" s="1"/>
      <c r="BS2223" s="1"/>
      <c r="BT2223" s="1"/>
      <c r="BU2223" s="1"/>
      <c r="BV2223" s="1"/>
      <c r="BW2223" s="1"/>
      <c r="BX2223" s="1"/>
      <c r="BY2223" s="1"/>
      <c r="BZ2223" s="1"/>
      <c r="CA2223" s="1"/>
      <c r="CB2223" s="1"/>
      <c r="CC2223" s="1"/>
      <c r="CD2223" s="1"/>
      <c r="CE2223" s="1"/>
      <c r="CF2223" s="1"/>
      <c r="CG2223" s="1"/>
      <c r="CH2223" s="1"/>
      <c r="CI2223" s="1"/>
      <c r="CJ2223" s="1"/>
      <c r="CK2223" s="1"/>
      <c r="CL2223" s="1"/>
      <c r="CM2223" s="1"/>
      <c r="CN2223" s="1"/>
      <c r="CO2223" s="1"/>
      <c r="CP2223" s="1"/>
      <c r="CQ2223" s="1"/>
      <c r="CR2223" s="1"/>
      <c r="CS2223" s="1"/>
      <c r="CT2223" s="1"/>
      <c r="CU2223" s="1"/>
      <c r="CV2223" s="1"/>
      <c r="CW2223" s="1"/>
      <c r="CX2223" s="1"/>
      <c r="CY2223" s="1"/>
    </row>
    <row r="2224" spans="1:103" hidden="1" x14ac:dyDescent="0.25">
      <c r="A2224" s="1"/>
      <c r="B2224" s="1"/>
      <c r="E2224" s="16" t="s">
        <v>112</v>
      </c>
      <c r="F2224" s="54" t="s">
        <v>113</v>
      </c>
      <c r="G2224" s="17">
        <f>[1]ჟვანია!E42</f>
        <v>0</v>
      </c>
      <c r="H2224" s="17">
        <f>[1]ჟვანია!F42</f>
        <v>0</v>
      </c>
      <c r="I2224" s="17">
        <f>[1]ჟვანია!G42</f>
        <v>0</v>
      </c>
      <c r="J2224" s="17">
        <f>[1]ჟვანია!H42</f>
        <v>0</v>
      </c>
      <c r="K2224" s="18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  <c r="AT2224" s="1"/>
      <c r="AU2224" s="1"/>
      <c r="AV2224" s="1"/>
      <c r="AW2224" s="1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  <c r="BJ2224" s="1"/>
      <c r="BK2224" s="1"/>
      <c r="BL2224" s="1"/>
      <c r="BM2224" s="1"/>
      <c r="BN2224" s="1"/>
      <c r="BO2224" s="1"/>
      <c r="BP2224" s="1"/>
      <c r="BQ2224" s="1"/>
      <c r="BR2224" s="1"/>
      <c r="BS2224" s="1"/>
      <c r="BT2224" s="1"/>
      <c r="BU2224" s="1"/>
      <c r="BV2224" s="1"/>
      <c r="BW2224" s="1"/>
      <c r="BX2224" s="1"/>
      <c r="BY2224" s="1"/>
      <c r="BZ2224" s="1"/>
      <c r="CA2224" s="1"/>
      <c r="CB2224" s="1"/>
      <c r="CC2224" s="1"/>
      <c r="CD2224" s="1"/>
      <c r="CE2224" s="1"/>
      <c r="CF2224" s="1"/>
      <c r="CG2224" s="1"/>
      <c r="CH2224" s="1"/>
      <c r="CI2224" s="1"/>
      <c r="CJ2224" s="1"/>
      <c r="CK2224" s="1"/>
      <c r="CL2224" s="1"/>
      <c r="CM2224" s="1"/>
      <c r="CN2224" s="1"/>
      <c r="CO2224" s="1"/>
      <c r="CP2224" s="1"/>
      <c r="CQ2224" s="1"/>
      <c r="CR2224" s="1"/>
      <c r="CS2224" s="1"/>
      <c r="CT2224" s="1"/>
      <c r="CU2224" s="1"/>
      <c r="CV2224" s="1"/>
      <c r="CW2224" s="1"/>
      <c r="CX2224" s="1"/>
      <c r="CY2224" s="1"/>
    </row>
    <row r="2225" spans="1:103" hidden="1" x14ac:dyDescent="0.25">
      <c r="A2225" s="1"/>
      <c r="B2225" s="1"/>
      <c r="E2225" s="16" t="s">
        <v>114</v>
      </c>
      <c r="F2225" s="51" t="s">
        <v>115</v>
      </c>
      <c r="G2225" s="17">
        <f>[1]ჟვანია!E43</f>
        <v>0</v>
      </c>
      <c r="H2225" s="17">
        <f>[1]ჟვანია!F43</f>
        <v>0</v>
      </c>
      <c r="I2225" s="17">
        <f>[1]ჟვანია!G43</f>
        <v>0</v>
      </c>
      <c r="J2225" s="17">
        <f>[1]ჟვანია!H43</f>
        <v>0</v>
      </c>
      <c r="K2225" s="18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  <c r="AT2225" s="1"/>
      <c r="AU2225" s="1"/>
      <c r="AV2225" s="1"/>
      <c r="AW2225" s="1"/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  <c r="BJ2225" s="1"/>
      <c r="BK2225" s="1"/>
      <c r="BL2225" s="1"/>
      <c r="BM2225" s="1"/>
      <c r="BN2225" s="1"/>
      <c r="BO2225" s="1"/>
      <c r="BP2225" s="1"/>
      <c r="BQ2225" s="1"/>
      <c r="BR2225" s="1"/>
      <c r="BS2225" s="1"/>
      <c r="BT2225" s="1"/>
      <c r="BU2225" s="1"/>
      <c r="BV2225" s="1"/>
      <c r="BW2225" s="1"/>
      <c r="BX2225" s="1"/>
      <c r="BY2225" s="1"/>
      <c r="BZ2225" s="1"/>
      <c r="CA2225" s="1"/>
      <c r="CB2225" s="1"/>
      <c r="CC2225" s="1"/>
      <c r="CD2225" s="1"/>
      <c r="CE2225" s="1"/>
      <c r="CF2225" s="1"/>
      <c r="CG2225" s="1"/>
      <c r="CH2225" s="1"/>
      <c r="CI2225" s="1"/>
      <c r="CJ2225" s="1"/>
      <c r="CK2225" s="1"/>
      <c r="CL2225" s="1"/>
      <c r="CM2225" s="1"/>
      <c r="CN2225" s="1"/>
      <c r="CO2225" s="1"/>
      <c r="CP2225" s="1"/>
      <c r="CQ2225" s="1"/>
      <c r="CR2225" s="1"/>
      <c r="CS2225" s="1"/>
      <c r="CT2225" s="1"/>
      <c r="CU2225" s="1"/>
      <c r="CV2225" s="1"/>
      <c r="CW2225" s="1"/>
      <c r="CX2225" s="1"/>
      <c r="CY2225" s="1"/>
    </row>
    <row r="2226" spans="1:103" ht="30" hidden="1" x14ac:dyDescent="0.25">
      <c r="A2226" s="1"/>
      <c r="B2226" s="1"/>
      <c r="E2226" s="16" t="s">
        <v>116</v>
      </c>
      <c r="F2226" s="51" t="s">
        <v>117</v>
      </c>
      <c r="G2226" s="17">
        <f>[1]ჟვანია!E44</f>
        <v>3500</v>
      </c>
      <c r="H2226" s="17">
        <f>[1]ჟვანია!F44</f>
        <v>0</v>
      </c>
      <c r="I2226" s="17">
        <f>[1]ჟვანია!G44</f>
        <v>0</v>
      </c>
      <c r="J2226" s="17">
        <f>[1]ჟვანია!H44</f>
        <v>3500</v>
      </c>
      <c r="K2226" s="18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  <c r="AT2226" s="1"/>
      <c r="AU2226" s="1"/>
      <c r="AV2226" s="1"/>
      <c r="AW2226" s="1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  <c r="BJ2226" s="1"/>
      <c r="BK2226" s="1"/>
      <c r="BL2226" s="1"/>
      <c r="BM2226" s="1"/>
      <c r="BN2226" s="1"/>
      <c r="BO2226" s="1"/>
      <c r="BP2226" s="1"/>
      <c r="BQ2226" s="1"/>
      <c r="BR2226" s="1"/>
      <c r="BS2226" s="1"/>
      <c r="BT2226" s="1"/>
      <c r="BU2226" s="1"/>
      <c r="BV2226" s="1"/>
      <c r="BW2226" s="1"/>
      <c r="BX2226" s="1"/>
      <c r="BY2226" s="1"/>
      <c r="BZ2226" s="1"/>
      <c r="CA2226" s="1"/>
      <c r="CB2226" s="1"/>
      <c r="CC2226" s="1"/>
      <c r="CD2226" s="1"/>
      <c r="CE2226" s="1"/>
      <c r="CF2226" s="1"/>
      <c r="CG2226" s="1"/>
      <c r="CH2226" s="1"/>
      <c r="CI2226" s="1"/>
      <c r="CJ2226" s="1"/>
      <c r="CK2226" s="1"/>
      <c r="CL2226" s="1"/>
      <c r="CM2226" s="1"/>
      <c r="CN2226" s="1"/>
      <c r="CO2226" s="1"/>
      <c r="CP2226" s="1"/>
      <c r="CQ2226" s="1"/>
      <c r="CR2226" s="1"/>
      <c r="CS2226" s="1"/>
      <c r="CT2226" s="1"/>
      <c r="CU2226" s="1"/>
      <c r="CV2226" s="1"/>
      <c r="CW2226" s="1"/>
      <c r="CX2226" s="1"/>
      <c r="CY2226" s="1"/>
    </row>
    <row r="2227" spans="1:103" hidden="1" x14ac:dyDescent="0.25">
      <c r="A2227" s="1"/>
      <c r="B2227" s="1"/>
      <c r="E2227" s="16" t="s">
        <v>118</v>
      </c>
      <c r="F2227" s="19" t="s">
        <v>119</v>
      </c>
      <c r="G2227" s="17">
        <f>[1]ჟვანია!E45</f>
        <v>10000</v>
      </c>
      <c r="H2227" s="17">
        <f>[1]ჟვანია!F45</f>
        <v>0</v>
      </c>
      <c r="I2227" s="17">
        <f>[1]ჟვანია!G45</f>
        <v>0</v>
      </c>
      <c r="J2227" s="17">
        <f>[1]ჟვანია!H45</f>
        <v>10000</v>
      </c>
      <c r="K2227" s="18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  <c r="AT2227" s="1"/>
      <c r="AU2227" s="1"/>
      <c r="AV2227" s="1"/>
      <c r="AW2227" s="1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  <c r="BJ2227" s="1"/>
      <c r="BK2227" s="1"/>
      <c r="BL2227" s="1"/>
      <c r="BM2227" s="1"/>
      <c r="BN2227" s="1"/>
      <c r="BO2227" s="1"/>
      <c r="BP2227" s="1"/>
      <c r="BQ2227" s="1"/>
      <c r="BR2227" s="1"/>
      <c r="BS2227" s="1"/>
      <c r="BT2227" s="1"/>
      <c r="BU2227" s="1"/>
      <c r="BV2227" s="1"/>
      <c r="BW2227" s="1"/>
      <c r="BX2227" s="1"/>
      <c r="BY2227" s="1"/>
      <c r="BZ2227" s="1"/>
      <c r="CA2227" s="1"/>
      <c r="CB2227" s="1"/>
      <c r="CC2227" s="1"/>
      <c r="CD2227" s="1"/>
      <c r="CE2227" s="1"/>
      <c r="CF2227" s="1"/>
      <c r="CG2227" s="1"/>
      <c r="CH2227" s="1"/>
      <c r="CI2227" s="1"/>
      <c r="CJ2227" s="1"/>
      <c r="CK2227" s="1"/>
      <c r="CL2227" s="1"/>
      <c r="CM2227" s="1"/>
      <c r="CN2227" s="1"/>
      <c r="CO2227" s="1"/>
      <c r="CP2227" s="1"/>
      <c r="CQ2227" s="1"/>
      <c r="CR2227" s="1"/>
      <c r="CS2227" s="1"/>
      <c r="CT2227" s="1"/>
      <c r="CU2227" s="1"/>
      <c r="CV2227" s="1"/>
      <c r="CW2227" s="1"/>
      <c r="CX2227" s="1"/>
      <c r="CY2227" s="1"/>
    </row>
    <row r="2228" spans="1:103" hidden="1" x14ac:dyDescent="0.25">
      <c r="A2228" s="1"/>
      <c r="B2228" s="1"/>
      <c r="E2228" s="16" t="s">
        <v>120</v>
      </c>
      <c r="F2228" s="51" t="s">
        <v>121</v>
      </c>
      <c r="G2228" s="17">
        <f>[1]ჟვანია!E46</f>
        <v>4000</v>
      </c>
      <c r="H2228" s="17">
        <f>[1]ჟვანია!F46</f>
        <v>0</v>
      </c>
      <c r="I2228" s="17">
        <f>[1]ჟვანია!G46</f>
        <v>0</v>
      </c>
      <c r="J2228" s="17">
        <f>[1]ჟვანია!H46</f>
        <v>4000</v>
      </c>
      <c r="K2228" s="18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  <c r="AT2228" s="1"/>
      <c r="AU2228" s="1"/>
      <c r="AV2228" s="1"/>
      <c r="AW2228" s="1"/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  <c r="BJ2228" s="1"/>
      <c r="BK2228" s="1"/>
      <c r="BL2228" s="1"/>
      <c r="BM2228" s="1"/>
      <c r="BN2228" s="1"/>
      <c r="BO2228" s="1"/>
      <c r="BP2228" s="1"/>
      <c r="BQ2228" s="1"/>
      <c r="BR2228" s="1"/>
      <c r="BS2228" s="1"/>
      <c r="BT2228" s="1"/>
      <c r="BU2228" s="1"/>
      <c r="BV2228" s="1"/>
      <c r="BW2228" s="1"/>
      <c r="BX2228" s="1"/>
      <c r="BY2228" s="1"/>
      <c r="BZ2228" s="1"/>
      <c r="CA2228" s="1"/>
      <c r="CB2228" s="1"/>
      <c r="CC2228" s="1"/>
      <c r="CD2228" s="1"/>
      <c r="CE2228" s="1"/>
      <c r="CF2228" s="1"/>
      <c r="CG2228" s="1"/>
      <c r="CH2228" s="1"/>
      <c r="CI2228" s="1"/>
      <c r="CJ2228" s="1"/>
      <c r="CK2228" s="1"/>
      <c r="CL2228" s="1"/>
      <c r="CM2228" s="1"/>
      <c r="CN2228" s="1"/>
      <c r="CO2228" s="1"/>
      <c r="CP2228" s="1"/>
      <c r="CQ2228" s="1"/>
      <c r="CR2228" s="1"/>
      <c r="CS2228" s="1"/>
      <c r="CT2228" s="1"/>
      <c r="CU2228" s="1"/>
      <c r="CV2228" s="1"/>
      <c r="CW2228" s="1"/>
      <c r="CX2228" s="1"/>
      <c r="CY2228" s="1"/>
    </row>
    <row r="2229" spans="1:103" hidden="1" x14ac:dyDescent="0.25">
      <c r="A2229" s="1"/>
      <c r="B2229" s="1"/>
      <c r="E2229" s="16" t="s">
        <v>122</v>
      </c>
      <c r="F2229" s="51" t="s">
        <v>123</v>
      </c>
      <c r="G2229" s="17">
        <f>[1]ჟვანია!E47</f>
        <v>4000</v>
      </c>
      <c r="H2229" s="17">
        <f>[1]ჟვანია!F47</f>
        <v>0</v>
      </c>
      <c r="I2229" s="17">
        <f>[1]ჟვანია!G47</f>
        <v>0</v>
      </c>
      <c r="J2229" s="17">
        <f>[1]ჟვანია!H47</f>
        <v>4000</v>
      </c>
      <c r="K2229" s="18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  <c r="AT2229" s="1"/>
      <c r="AU2229" s="1"/>
      <c r="AV2229" s="1"/>
      <c r="AW2229" s="1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  <c r="BJ2229" s="1"/>
      <c r="BK2229" s="1"/>
      <c r="BL2229" s="1"/>
      <c r="BM2229" s="1"/>
      <c r="BN2229" s="1"/>
      <c r="BO2229" s="1"/>
      <c r="BP2229" s="1"/>
      <c r="BQ2229" s="1"/>
      <c r="BR2229" s="1"/>
      <c r="BS2229" s="1"/>
      <c r="BT2229" s="1"/>
      <c r="BU2229" s="1"/>
      <c r="BV2229" s="1"/>
      <c r="BW2229" s="1"/>
      <c r="BX2229" s="1"/>
      <c r="BY2229" s="1"/>
      <c r="BZ2229" s="1"/>
      <c r="CA2229" s="1"/>
      <c r="CB2229" s="1"/>
      <c r="CC2229" s="1"/>
      <c r="CD2229" s="1"/>
      <c r="CE2229" s="1"/>
      <c r="CF2229" s="1"/>
      <c r="CG2229" s="1"/>
      <c r="CH2229" s="1"/>
      <c r="CI2229" s="1"/>
      <c r="CJ2229" s="1"/>
      <c r="CK2229" s="1"/>
      <c r="CL2229" s="1"/>
      <c r="CM2229" s="1"/>
      <c r="CN2229" s="1"/>
      <c r="CO2229" s="1"/>
      <c r="CP2229" s="1"/>
      <c r="CQ2229" s="1"/>
      <c r="CR2229" s="1"/>
      <c r="CS2229" s="1"/>
      <c r="CT2229" s="1"/>
      <c r="CU2229" s="1"/>
      <c r="CV2229" s="1"/>
      <c r="CW2229" s="1"/>
      <c r="CX2229" s="1"/>
      <c r="CY2229" s="1"/>
    </row>
    <row r="2230" spans="1:103" ht="30" hidden="1" x14ac:dyDescent="0.25">
      <c r="A2230" s="1"/>
      <c r="B2230" s="1"/>
      <c r="E2230" s="16" t="s">
        <v>124</v>
      </c>
      <c r="F2230" s="51" t="s">
        <v>125</v>
      </c>
      <c r="G2230" s="17">
        <f>[1]ჟვანია!E48</f>
        <v>2000</v>
      </c>
      <c r="H2230" s="17">
        <f>[1]ჟვანია!F48</f>
        <v>0</v>
      </c>
      <c r="I2230" s="17">
        <f>[1]ჟვანია!G48</f>
        <v>0</v>
      </c>
      <c r="J2230" s="17">
        <f>[1]ჟვანია!H48</f>
        <v>2000</v>
      </c>
      <c r="K2230" s="18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  <c r="AT2230" s="1"/>
      <c r="AU2230" s="1"/>
      <c r="AV2230" s="1"/>
      <c r="AW2230" s="1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  <c r="BJ2230" s="1"/>
      <c r="BK2230" s="1"/>
      <c r="BL2230" s="1"/>
      <c r="BM2230" s="1"/>
      <c r="BN2230" s="1"/>
      <c r="BO2230" s="1"/>
      <c r="BP2230" s="1"/>
      <c r="BQ2230" s="1"/>
      <c r="BR2230" s="1"/>
      <c r="BS2230" s="1"/>
      <c r="BT2230" s="1"/>
      <c r="BU2230" s="1"/>
      <c r="BV2230" s="1"/>
      <c r="BW2230" s="1"/>
      <c r="BX2230" s="1"/>
      <c r="BY2230" s="1"/>
      <c r="BZ2230" s="1"/>
      <c r="CA2230" s="1"/>
      <c r="CB2230" s="1"/>
      <c r="CC2230" s="1"/>
      <c r="CD2230" s="1"/>
      <c r="CE2230" s="1"/>
      <c r="CF2230" s="1"/>
      <c r="CG2230" s="1"/>
      <c r="CH2230" s="1"/>
      <c r="CI2230" s="1"/>
      <c r="CJ2230" s="1"/>
      <c r="CK2230" s="1"/>
      <c r="CL2230" s="1"/>
      <c r="CM2230" s="1"/>
      <c r="CN2230" s="1"/>
      <c r="CO2230" s="1"/>
      <c r="CP2230" s="1"/>
      <c r="CQ2230" s="1"/>
      <c r="CR2230" s="1"/>
      <c r="CS2230" s="1"/>
      <c r="CT2230" s="1"/>
      <c r="CU2230" s="1"/>
      <c r="CV2230" s="1"/>
      <c r="CW2230" s="1"/>
      <c r="CX2230" s="1"/>
      <c r="CY2230" s="1"/>
    </row>
    <row r="2231" spans="1:103" hidden="1" x14ac:dyDescent="0.25">
      <c r="A2231" s="1"/>
      <c r="B2231" s="1"/>
      <c r="E2231" s="16" t="s">
        <v>126</v>
      </c>
      <c r="F2231" s="55" t="s">
        <v>127</v>
      </c>
      <c r="G2231" s="17">
        <f>[1]ჟვანია!E49</f>
        <v>20000</v>
      </c>
      <c r="H2231" s="17">
        <f>[1]ჟვანია!F49</f>
        <v>0</v>
      </c>
      <c r="I2231" s="17">
        <f>[1]ჟვანია!G49</f>
        <v>0</v>
      </c>
      <c r="J2231" s="17">
        <f>[1]ჟვანია!H49</f>
        <v>20000</v>
      </c>
      <c r="K2231" s="18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  <c r="AT2231" s="1"/>
      <c r="AU2231" s="1"/>
      <c r="AV2231" s="1"/>
      <c r="AW2231" s="1"/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  <c r="BJ2231" s="1"/>
      <c r="BK2231" s="1"/>
      <c r="BL2231" s="1"/>
      <c r="BM2231" s="1"/>
      <c r="BN2231" s="1"/>
      <c r="BO2231" s="1"/>
      <c r="BP2231" s="1"/>
      <c r="BQ2231" s="1"/>
      <c r="BR2231" s="1"/>
      <c r="BS2231" s="1"/>
      <c r="BT2231" s="1"/>
      <c r="BU2231" s="1"/>
      <c r="BV2231" s="1"/>
      <c r="BW2231" s="1"/>
      <c r="BX2231" s="1"/>
      <c r="BY2231" s="1"/>
      <c r="BZ2231" s="1"/>
      <c r="CA2231" s="1"/>
      <c r="CB2231" s="1"/>
      <c r="CC2231" s="1"/>
      <c r="CD2231" s="1"/>
      <c r="CE2231" s="1"/>
      <c r="CF2231" s="1"/>
      <c r="CG2231" s="1"/>
      <c r="CH2231" s="1"/>
      <c r="CI2231" s="1"/>
      <c r="CJ2231" s="1"/>
      <c r="CK2231" s="1"/>
      <c r="CL2231" s="1"/>
      <c r="CM2231" s="1"/>
      <c r="CN2231" s="1"/>
      <c r="CO2231" s="1"/>
      <c r="CP2231" s="1"/>
      <c r="CQ2231" s="1"/>
      <c r="CR2231" s="1"/>
      <c r="CS2231" s="1"/>
      <c r="CT2231" s="1"/>
      <c r="CU2231" s="1"/>
      <c r="CV2231" s="1"/>
      <c r="CW2231" s="1"/>
      <c r="CX2231" s="1"/>
      <c r="CY2231" s="1"/>
    </row>
    <row r="2232" spans="1:103" hidden="1" x14ac:dyDescent="0.25">
      <c r="A2232" s="1"/>
      <c r="B2232" s="1"/>
      <c r="E2232" s="16" t="s">
        <v>128</v>
      </c>
      <c r="F2232" s="55" t="s">
        <v>129</v>
      </c>
      <c r="G2232" s="17">
        <f>[1]ჟვანია!E50</f>
        <v>40000</v>
      </c>
      <c r="H2232" s="17">
        <f>[1]ჟვანია!F50</f>
        <v>0</v>
      </c>
      <c r="I2232" s="17">
        <f>[1]ჟვანია!G50</f>
        <v>0</v>
      </c>
      <c r="J2232" s="17">
        <f>[1]ჟვანია!H50</f>
        <v>40000</v>
      </c>
      <c r="K2232" s="18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  <c r="AT2232" s="1"/>
      <c r="AU2232" s="1"/>
      <c r="AV2232" s="1"/>
      <c r="AW2232" s="1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  <c r="BJ2232" s="1"/>
      <c r="BK2232" s="1"/>
      <c r="BL2232" s="1"/>
      <c r="BM2232" s="1"/>
      <c r="BN2232" s="1"/>
      <c r="BO2232" s="1"/>
      <c r="BP2232" s="1"/>
      <c r="BQ2232" s="1"/>
      <c r="BR2232" s="1"/>
      <c r="BS2232" s="1"/>
      <c r="BT2232" s="1"/>
      <c r="BU2232" s="1"/>
      <c r="BV2232" s="1"/>
      <c r="BW2232" s="1"/>
      <c r="BX2232" s="1"/>
      <c r="BY2232" s="1"/>
      <c r="BZ2232" s="1"/>
      <c r="CA2232" s="1"/>
      <c r="CB2232" s="1"/>
      <c r="CC2232" s="1"/>
      <c r="CD2232" s="1"/>
      <c r="CE2232" s="1"/>
      <c r="CF2232" s="1"/>
      <c r="CG2232" s="1"/>
      <c r="CH2232" s="1"/>
      <c r="CI2232" s="1"/>
      <c r="CJ2232" s="1"/>
      <c r="CK2232" s="1"/>
      <c r="CL2232" s="1"/>
      <c r="CM2232" s="1"/>
      <c r="CN2232" s="1"/>
      <c r="CO2232" s="1"/>
      <c r="CP2232" s="1"/>
      <c r="CQ2232" s="1"/>
      <c r="CR2232" s="1"/>
      <c r="CS2232" s="1"/>
      <c r="CT2232" s="1"/>
      <c r="CU2232" s="1"/>
      <c r="CV2232" s="1"/>
      <c r="CW2232" s="1"/>
      <c r="CX2232" s="1"/>
      <c r="CY2232" s="1"/>
    </row>
    <row r="2233" spans="1:103" ht="30" hidden="1" x14ac:dyDescent="0.25">
      <c r="A2233" s="1"/>
      <c r="B2233" s="1"/>
      <c r="E2233" s="16" t="s">
        <v>130</v>
      </c>
      <c r="F2233" s="55" t="s">
        <v>131</v>
      </c>
      <c r="G2233" s="17">
        <f>[1]ჟვანია!E51</f>
        <v>1000</v>
      </c>
      <c r="H2233" s="17">
        <f>[1]ჟვანია!F51</f>
        <v>0</v>
      </c>
      <c r="I2233" s="17">
        <f>[1]ჟვანია!G51</f>
        <v>0</v>
      </c>
      <c r="J2233" s="17">
        <f>[1]ჟვანია!H51</f>
        <v>1000</v>
      </c>
      <c r="K2233" s="18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  <c r="AT2233" s="1"/>
      <c r="AU2233" s="1"/>
      <c r="AV2233" s="1"/>
      <c r="AW2233" s="1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  <c r="BJ2233" s="1"/>
      <c r="BK2233" s="1"/>
      <c r="BL2233" s="1"/>
      <c r="BM2233" s="1"/>
      <c r="BN2233" s="1"/>
      <c r="BO2233" s="1"/>
      <c r="BP2233" s="1"/>
      <c r="BQ2233" s="1"/>
      <c r="BR2233" s="1"/>
      <c r="BS2233" s="1"/>
      <c r="BT2233" s="1"/>
      <c r="BU2233" s="1"/>
      <c r="BV2233" s="1"/>
      <c r="BW2233" s="1"/>
      <c r="BX2233" s="1"/>
      <c r="BY2233" s="1"/>
      <c r="BZ2233" s="1"/>
      <c r="CA2233" s="1"/>
      <c r="CB2233" s="1"/>
      <c r="CC2233" s="1"/>
      <c r="CD2233" s="1"/>
      <c r="CE2233" s="1"/>
      <c r="CF2233" s="1"/>
      <c r="CG2233" s="1"/>
      <c r="CH2233" s="1"/>
      <c r="CI2233" s="1"/>
      <c r="CJ2233" s="1"/>
      <c r="CK2233" s="1"/>
      <c r="CL2233" s="1"/>
      <c r="CM2233" s="1"/>
      <c r="CN2233" s="1"/>
      <c r="CO2233" s="1"/>
      <c r="CP2233" s="1"/>
      <c r="CQ2233" s="1"/>
      <c r="CR2233" s="1"/>
      <c r="CS2233" s="1"/>
      <c r="CT2233" s="1"/>
      <c r="CU2233" s="1"/>
      <c r="CV2233" s="1"/>
      <c r="CW2233" s="1"/>
      <c r="CX2233" s="1"/>
      <c r="CY2233" s="1"/>
    </row>
    <row r="2234" spans="1:103" ht="30" hidden="1" x14ac:dyDescent="0.25">
      <c r="A2234" s="1"/>
      <c r="B2234" s="1"/>
      <c r="E2234" s="16" t="s">
        <v>132</v>
      </c>
      <c r="F2234" s="55" t="s">
        <v>133</v>
      </c>
      <c r="G2234" s="17">
        <f>[1]ჟვანია!E52</f>
        <v>10000</v>
      </c>
      <c r="H2234" s="17">
        <f>[1]ჟვანია!F52</f>
        <v>0</v>
      </c>
      <c r="I2234" s="17">
        <f>[1]ჟვანია!G52</f>
        <v>0</v>
      </c>
      <c r="J2234" s="17">
        <f>[1]ჟვანია!H52</f>
        <v>10000</v>
      </c>
      <c r="K2234" s="18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  <c r="BJ2234" s="1"/>
      <c r="BK2234" s="1"/>
      <c r="BL2234" s="1"/>
      <c r="BM2234" s="1"/>
      <c r="BN2234" s="1"/>
      <c r="BO2234" s="1"/>
      <c r="BP2234" s="1"/>
      <c r="BQ2234" s="1"/>
      <c r="BR2234" s="1"/>
      <c r="BS2234" s="1"/>
      <c r="BT2234" s="1"/>
      <c r="BU2234" s="1"/>
      <c r="BV2234" s="1"/>
      <c r="BW2234" s="1"/>
      <c r="BX2234" s="1"/>
      <c r="BY2234" s="1"/>
      <c r="BZ2234" s="1"/>
      <c r="CA2234" s="1"/>
      <c r="CB2234" s="1"/>
      <c r="CC2234" s="1"/>
      <c r="CD2234" s="1"/>
      <c r="CE2234" s="1"/>
      <c r="CF2234" s="1"/>
      <c r="CG2234" s="1"/>
      <c r="CH2234" s="1"/>
      <c r="CI2234" s="1"/>
      <c r="CJ2234" s="1"/>
      <c r="CK2234" s="1"/>
      <c r="CL2234" s="1"/>
      <c r="CM2234" s="1"/>
      <c r="CN2234" s="1"/>
      <c r="CO2234" s="1"/>
      <c r="CP2234" s="1"/>
      <c r="CQ2234" s="1"/>
      <c r="CR2234" s="1"/>
      <c r="CS2234" s="1"/>
      <c r="CT2234" s="1"/>
      <c r="CU2234" s="1"/>
      <c r="CV2234" s="1"/>
      <c r="CW2234" s="1"/>
      <c r="CX2234" s="1"/>
      <c r="CY2234" s="1"/>
    </row>
    <row r="2235" spans="1:103" hidden="1" x14ac:dyDescent="0.25">
      <c r="A2235" s="1"/>
      <c r="B2235" s="1"/>
      <c r="E2235" s="16" t="s">
        <v>134</v>
      </c>
      <c r="F2235" s="19" t="s">
        <v>135</v>
      </c>
      <c r="G2235" s="17">
        <f>[1]ჟვანია!E53</f>
        <v>11000</v>
      </c>
      <c r="H2235" s="17">
        <f>[1]ჟვანია!F53</f>
        <v>0</v>
      </c>
      <c r="I2235" s="17">
        <f>[1]ჟვანია!G53</f>
        <v>0</v>
      </c>
      <c r="J2235" s="17">
        <f>[1]ჟვანია!H53</f>
        <v>11000</v>
      </c>
      <c r="K2235" s="18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  <c r="BJ2235" s="1"/>
      <c r="BK2235" s="1"/>
      <c r="BL2235" s="1"/>
      <c r="BM2235" s="1"/>
      <c r="BN2235" s="1"/>
      <c r="BO2235" s="1"/>
      <c r="BP2235" s="1"/>
      <c r="BQ2235" s="1"/>
      <c r="BR2235" s="1"/>
      <c r="BS2235" s="1"/>
      <c r="BT2235" s="1"/>
      <c r="BU2235" s="1"/>
      <c r="BV2235" s="1"/>
      <c r="BW2235" s="1"/>
      <c r="BX2235" s="1"/>
      <c r="BY2235" s="1"/>
      <c r="BZ2235" s="1"/>
      <c r="CA2235" s="1"/>
      <c r="CB2235" s="1"/>
      <c r="CC2235" s="1"/>
      <c r="CD2235" s="1"/>
      <c r="CE2235" s="1"/>
      <c r="CF2235" s="1"/>
      <c r="CG2235" s="1"/>
      <c r="CH2235" s="1"/>
      <c r="CI2235" s="1"/>
      <c r="CJ2235" s="1"/>
      <c r="CK2235" s="1"/>
      <c r="CL2235" s="1"/>
      <c r="CM2235" s="1"/>
      <c r="CN2235" s="1"/>
      <c r="CO2235" s="1"/>
      <c r="CP2235" s="1"/>
      <c r="CQ2235" s="1"/>
      <c r="CR2235" s="1"/>
      <c r="CS2235" s="1"/>
      <c r="CT2235" s="1"/>
      <c r="CU2235" s="1"/>
      <c r="CV2235" s="1"/>
      <c r="CW2235" s="1"/>
      <c r="CX2235" s="1"/>
      <c r="CY2235" s="1"/>
    </row>
    <row r="2236" spans="1:103" hidden="1" x14ac:dyDescent="0.25">
      <c r="A2236" s="1"/>
      <c r="B2236" s="1"/>
      <c r="E2236" s="16" t="s">
        <v>136</v>
      </c>
      <c r="F2236" s="19" t="s">
        <v>137</v>
      </c>
      <c r="G2236" s="17">
        <f>[1]ჟვანია!E54</f>
        <v>2000</v>
      </c>
      <c r="H2236" s="17">
        <f>[1]ჟვანია!F54</f>
        <v>0</v>
      </c>
      <c r="I2236" s="17">
        <f>[1]ჟვანია!G54</f>
        <v>0</v>
      </c>
      <c r="J2236" s="17">
        <f>[1]ჟვანია!H54</f>
        <v>2000</v>
      </c>
      <c r="K2236" s="18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  <c r="BJ2236" s="1"/>
      <c r="BK2236" s="1"/>
      <c r="BL2236" s="1"/>
      <c r="BM2236" s="1"/>
      <c r="BN2236" s="1"/>
      <c r="BO2236" s="1"/>
      <c r="BP2236" s="1"/>
      <c r="BQ2236" s="1"/>
      <c r="BR2236" s="1"/>
      <c r="BS2236" s="1"/>
      <c r="BT2236" s="1"/>
      <c r="BU2236" s="1"/>
      <c r="BV2236" s="1"/>
      <c r="BW2236" s="1"/>
      <c r="BX2236" s="1"/>
      <c r="BY2236" s="1"/>
      <c r="BZ2236" s="1"/>
      <c r="CA2236" s="1"/>
      <c r="CB2236" s="1"/>
      <c r="CC2236" s="1"/>
      <c r="CD2236" s="1"/>
      <c r="CE2236" s="1"/>
      <c r="CF2236" s="1"/>
      <c r="CG2236" s="1"/>
      <c r="CH2236" s="1"/>
      <c r="CI2236" s="1"/>
      <c r="CJ2236" s="1"/>
      <c r="CK2236" s="1"/>
      <c r="CL2236" s="1"/>
      <c r="CM2236" s="1"/>
      <c r="CN2236" s="1"/>
      <c r="CO2236" s="1"/>
      <c r="CP2236" s="1"/>
      <c r="CQ2236" s="1"/>
      <c r="CR2236" s="1"/>
      <c r="CS2236" s="1"/>
      <c r="CT2236" s="1"/>
      <c r="CU2236" s="1"/>
      <c r="CV2236" s="1"/>
      <c r="CW2236" s="1"/>
      <c r="CX2236" s="1"/>
      <c r="CY2236" s="1"/>
    </row>
    <row r="2237" spans="1:103" hidden="1" x14ac:dyDescent="0.25">
      <c r="A2237" s="1"/>
      <c r="B2237" s="1"/>
      <c r="E2237" s="16" t="s">
        <v>138</v>
      </c>
      <c r="F2237" s="20" t="s">
        <v>139</v>
      </c>
      <c r="G2237" s="17">
        <f>[1]ჟვანია!E55</f>
        <v>215000</v>
      </c>
      <c r="H2237" s="17">
        <f>[1]ჟვანია!F55</f>
        <v>0</v>
      </c>
      <c r="I2237" s="17">
        <f>[1]ჟვანია!G55</f>
        <v>0</v>
      </c>
      <c r="J2237" s="17">
        <f>[1]ჟვანია!H55</f>
        <v>215000</v>
      </c>
      <c r="K2237" s="18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  <c r="BJ2237" s="1"/>
      <c r="BK2237" s="1"/>
      <c r="BL2237" s="1"/>
      <c r="BM2237" s="1"/>
      <c r="BN2237" s="1"/>
      <c r="BO2237" s="1"/>
      <c r="BP2237" s="1"/>
      <c r="BQ2237" s="1"/>
      <c r="BR2237" s="1"/>
      <c r="BS2237" s="1"/>
      <c r="BT2237" s="1"/>
      <c r="BU2237" s="1"/>
      <c r="BV2237" s="1"/>
      <c r="BW2237" s="1"/>
      <c r="BX2237" s="1"/>
      <c r="BY2237" s="1"/>
      <c r="BZ2237" s="1"/>
      <c r="CA2237" s="1"/>
      <c r="CB2237" s="1"/>
      <c r="CC2237" s="1"/>
      <c r="CD2237" s="1"/>
      <c r="CE2237" s="1"/>
      <c r="CF2237" s="1"/>
      <c r="CG2237" s="1"/>
      <c r="CH2237" s="1"/>
      <c r="CI2237" s="1"/>
      <c r="CJ2237" s="1"/>
      <c r="CK2237" s="1"/>
      <c r="CL2237" s="1"/>
      <c r="CM2237" s="1"/>
      <c r="CN2237" s="1"/>
      <c r="CO2237" s="1"/>
      <c r="CP2237" s="1"/>
      <c r="CQ2237" s="1"/>
      <c r="CR2237" s="1"/>
      <c r="CS2237" s="1"/>
      <c r="CT2237" s="1"/>
      <c r="CU2237" s="1"/>
      <c r="CV2237" s="1"/>
      <c r="CW2237" s="1"/>
      <c r="CX2237" s="1"/>
      <c r="CY2237" s="1"/>
    </row>
    <row r="2238" spans="1:103" hidden="1" x14ac:dyDescent="0.25">
      <c r="A2238" s="1"/>
      <c r="B2238" s="1"/>
      <c r="E2238" s="16" t="s">
        <v>140</v>
      </c>
      <c r="F2238" s="51" t="s">
        <v>141</v>
      </c>
      <c r="G2238" s="17">
        <f>[1]ჟვანია!E56</f>
        <v>110000</v>
      </c>
      <c r="H2238" s="17">
        <f>[1]ჟვანია!F56</f>
        <v>0</v>
      </c>
      <c r="I2238" s="17">
        <f>[1]ჟვანია!G56</f>
        <v>0</v>
      </c>
      <c r="J2238" s="17">
        <f>[1]ჟვანია!H56</f>
        <v>110000</v>
      </c>
      <c r="K2238" s="18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  <c r="AT2238" s="1"/>
      <c r="AU2238" s="1"/>
      <c r="AV2238" s="1"/>
      <c r="AW2238" s="1"/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  <c r="BJ2238" s="1"/>
      <c r="BK2238" s="1"/>
      <c r="BL2238" s="1"/>
      <c r="BM2238" s="1"/>
      <c r="BN2238" s="1"/>
      <c r="BO2238" s="1"/>
      <c r="BP2238" s="1"/>
      <c r="BQ2238" s="1"/>
      <c r="BR2238" s="1"/>
      <c r="BS2238" s="1"/>
      <c r="BT2238" s="1"/>
      <c r="BU2238" s="1"/>
      <c r="BV2238" s="1"/>
      <c r="BW2238" s="1"/>
      <c r="BX2238" s="1"/>
      <c r="BY2238" s="1"/>
      <c r="BZ2238" s="1"/>
      <c r="CA2238" s="1"/>
      <c r="CB2238" s="1"/>
      <c r="CC2238" s="1"/>
      <c r="CD2238" s="1"/>
      <c r="CE2238" s="1"/>
      <c r="CF2238" s="1"/>
      <c r="CG2238" s="1"/>
      <c r="CH2238" s="1"/>
      <c r="CI2238" s="1"/>
      <c r="CJ2238" s="1"/>
      <c r="CK2238" s="1"/>
      <c r="CL2238" s="1"/>
      <c r="CM2238" s="1"/>
      <c r="CN2238" s="1"/>
      <c r="CO2238" s="1"/>
      <c r="CP2238" s="1"/>
      <c r="CQ2238" s="1"/>
      <c r="CR2238" s="1"/>
      <c r="CS2238" s="1"/>
      <c r="CT2238" s="1"/>
      <c r="CU2238" s="1"/>
      <c r="CV2238" s="1"/>
      <c r="CW2238" s="1"/>
      <c r="CX2238" s="1"/>
      <c r="CY2238" s="1"/>
    </row>
    <row r="2239" spans="1:103" hidden="1" x14ac:dyDescent="0.25">
      <c r="A2239" s="1"/>
      <c r="B2239" s="1"/>
      <c r="E2239" s="16" t="s">
        <v>142</v>
      </c>
      <c r="F2239" s="51" t="s">
        <v>143</v>
      </c>
      <c r="G2239" s="17">
        <f>[1]ჟვანია!E57</f>
        <v>50000</v>
      </c>
      <c r="H2239" s="17">
        <f>[1]ჟვანია!F57</f>
        <v>0</v>
      </c>
      <c r="I2239" s="17">
        <f>[1]ჟვანია!G57</f>
        <v>0</v>
      </c>
      <c r="J2239" s="17">
        <f>[1]ჟვანია!H57</f>
        <v>50000</v>
      </c>
      <c r="K2239" s="18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  <c r="AT2239" s="1"/>
      <c r="AU2239" s="1"/>
      <c r="AV2239" s="1"/>
      <c r="AW2239" s="1"/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  <c r="BJ2239" s="1"/>
      <c r="BK2239" s="1"/>
      <c r="BL2239" s="1"/>
      <c r="BM2239" s="1"/>
      <c r="BN2239" s="1"/>
      <c r="BO2239" s="1"/>
      <c r="BP2239" s="1"/>
      <c r="BQ2239" s="1"/>
      <c r="BR2239" s="1"/>
      <c r="BS2239" s="1"/>
      <c r="BT2239" s="1"/>
      <c r="BU2239" s="1"/>
      <c r="BV2239" s="1"/>
      <c r="BW2239" s="1"/>
      <c r="BX2239" s="1"/>
      <c r="BY2239" s="1"/>
      <c r="BZ2239" s="1"/>
      <c r="CA2239" s="1"/>
      <c r="CB2239" s="1"/>
      <c r="CC2239" s="1"/>
      <c r="CD2239" s="1"/>
      <c r="CE2239" s="1"/>
      <c r="CF2239" s="1"/>
      <c r="CG2239" s="1"/>
      <c r="CH2239" s="1"/>
      <c r="CI2239" s="1"/>
      <c r="CJ2239" s="1"/>
      <c r="CK2239" s="1"/>
      <c r="CL2239" s="1"/>
      <c r="CM2239" s="1"/>
      <c r="CN2239" s="1"/>
      <c r="CO2239" s="1"/>
      <c r="CP2239" s="1"/>
      <c r="CQ2239" s="1"/>
      <c r="CR2239" s="1"/>
      <c r="CS2239" s="1"/>
      <c r="CT2239" s="1"/>
      <c r="CU2239" s="1"/>
      <c r="CV2239" s="1"/>
      <c r="CW2239" s="1"/>
      <c r="CX2239" s="1"/>
      <c r="CY2239" s="1"/>
    </row>
    <row r="2240" spans="1:103" hidden="1" x14ac:dyDescent="0.25">
      <c r="A2240" s="1"/>
      <c r="B2240" s="1"/>
      <c r="E2240" s="16" t="s">
        <v>144</v>
      </c>
      <c r="F2240" s="51" t="s">
        <v>145</v>
      </c>
      <c r="G2240" s="17">
        <f>[1]ჟვანია!E58</f>
        <v>50000</v>
      </c>
      <c r="H2240" s="17">
        <f>[1]ჟვანია!F58</f>
        <v>0</v>
      </c>
      <c r="I2240" s="17">
        <f>[1]ჟვანია!G58</f>
        <v>0</v>
      </c>
      <c r="J2240" s="17">
        <f>[1]ჟვანია!H58</f>
        <v>50000</v>
      </c>
      <c r="K2240" s="18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"/>
      <c r="AT2240" s="1"/>
      <c r="AU2240" s="1"/>
      <c r="AV2240" s="1"/>
      <c r="AW2240" s="1"/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  <c r="BJ2240" s="1"/>
      <c r="BK2240" s="1"/>
      <c r="BL2240" s="1"/>
      <c r="BM2240" s="1"/>
      <c r="BN2240" s="1"/>
      <c r="BO2240" s="1"/>
      <c r="BP2240" s="1"/>
      <c r="BQ2240" s="1"/>
      <c r="BR2240" s="1"/>
      <c r="BS2240" s="1"/>
      <c r="BT2240" s="1"/>
      <c r="BU2240" s="1"/>
      <c r="BV2240" s="1"/>
      <c r="BW2240" s="1"/>
      <c r="BX2240" s="1"/>
      <c r="BY2240" s="1"/>
      <c r="BZ2240" s="1"/>
      <c r="CA2240" s="1"/>
      <c r="CB2240" s="1"/>
      <c r="CC2240" s="1"/>
      <c r="CD2240" s="1"/>
      <c r="CE2240" s="1"/>
      <c r="CF2240" s="1"/>
      <c r="CG2240" s="1"/>
      <c r="CH2240" s="1"/>
      <c r="CI2240" s="1"/>
      <c r="CJ2240" s="1"/>
      <c r="CK2240" s="1"/>
      <c r="CL2240" s="1"/>
      <c r="CM2240" s="1"/>
      <c r="CN2240" s="1"/>
      <c r="CO2240" s="1"/>
      <c r="CP2240" s="1"/>
      <c r="CQ2240" s="1"/>
      <c r="CR2240" s="1"/>
      <c r="CS2240" s="1"/>
      <c r="CT2240" s="1"/>
      <c r="CU2240" s="1"/>
      <c r="CV2240" s="1"/>
      <c r="CW2240" s="1"/>
      <c r="CX2240" s="1"/>
      <c r="CY2240" s="1"/>
    </row>
    <row r="2241" spans="1:103" hidden="1" x14ac:dyDescent="0.25">
      <c r="A2241" s="1"/>
      <c r="B2241" s="1"/>
      <c r="E2241" s="16" t="s">
        <v>146</v>
      </c>
      <c r="F2241" s="51" t="s">
        <v>147</v>
      </c>
      <c r="G2241" s="17">
        <f>[1]ჟვანია!E59</f>
        <v>0</v>
      </c>
      <c r="H2241" s="17">
        <f>[1]ჟვანია!F59</f>
        <v>0</v>
      </c>
      <c r="I2241" s="17">
        <f>[1]ჟვანია!G59</f>
        <v>0</v>
      </c>
      <c r="J2241" s="17">
        <f>[1]ჟვანია!H59</f>
        <v>0</v>
      </c>
      <c r="K2241" s="18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  <c r="AT2241" s="1"/>
      <c r="AU2241" s="1"/>
      <c r="AV2241" s="1"/>
      <c r="AW2241" s="1"/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  <c r="BJ2241" s="1"/>
      <c r="BK2241" s="1"/>
      <c r="BL2241" s="1"/>
      <c r="BM2241" s="1"/>
      <c r="BN2241" s="1"/>
      <c r="BO2241" s="1"/>
      <c r="BP2241" s="1"/>
      <c r="BQ2241" s="1"/>
      <c r="BR2241" s="1"/>
      <c r="BS2241" s="1"/>
      <c r="BT2241" s="1"/>
      <c r="BU2241" s="1"/>
      <c r="BV2241" s="1"/>
      <c r="BW2241" s="1"/>
      <c r="BX2241" s="1"/>
      <c r="BY2241" s="1"/>
      <c r="BZ2241" s="1"/>
      <c r="CA2241" s="1"/>
      <c r="CB2241" s="1"/>
      <c r="CC2241" s="1"/>
      <c r="CD2241" s="1"/>
      <c r="CE2241" s="1"/>
      <c r="CF2241" s="1"/>
      <c r="CG2241" s="1"/>
      <c r="CH2241" s="1"/>
      <c r="CI2241" s="1"/>
      <c r="CJ2241" s="1"/>
      <c r="CK2241" s="1"/>
      <c r="CL2241" s="1"/>
      <c r="CM2241" s="1"/>
      <c r="CN2241" s="1"/>
      <c r="CO2241" s="1"/>
      <c r="CP2241" s="1"/>
      <c r="CQ2241" s="1"/>
      <c r="CR2241" s="1"/>
      <c r="CS2241" s="1"/>
      <c r="CT2241" s="1"/>
      <c r="CU2241" s="1"/>
      <c r="CV2241" s="1"/>
      <c r="CW2241" s="1"/>
      <c r="CX2241" s="1"/>
      <c r="CY2241" s="1"/>
    </row>
    <row r="2242" spans="1:103" ht="30" hidden="1" x14ac:dyDescent="0.25">
      <c r="A2242" s="1"/>
      <c r="B2242" s="1"/>
      <c r="E2242" s="16" t="s">
        <v>148</v>
      </c>
      <c r="F2242" s="51" t="s">
        <v>149</v>
      </c>
      <c r="G2242" s="17">
        <f>[1]ჟვანია!E60</f>
        <v>5000</v>
      </c>
      <c r="H2242" s="17">
        <f>[1]ჟვანია!F60</f>
        <v>0</v>
      </c>
      <c r="I2242" s="17">
        <f>[1]ჟვანია!G60</f>
        <v>0</v>
      </c>
      <c r="J2242" s="17">
        <f>[1]ჟვანია!H60</f>
        <v>5000</v>
      </c>
      <c r="K2242" s="18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"/>
      <c r="AT2242" s="1"/>
      <c r="AU2242" s="1"/>
      <c r="AV2242" s="1"/>
      <c r="AW2242" s="1"/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  <c r="BJ2242" s="1"/>
      <c r="BK2242" s="1"/>
      <c r="BL2242" s="1"/>
      <c r="BM2242" s="1"/>
      <c r="BN2242" s="1"/>
      <c r="BO2242" s="1"/>
      <c r="BP2242" s="1"/>
      <c r="BQ2242" s="1"/>
      <c r="BR2242" s="1"/>
      <c r="BS2242" s="1"/>
      <c r="BT2242" s="1"/>
      <c r="BU2242" s="1"/>
      <c r="BV2242" s="1"/>
      <c r="BW2242" s="1"/>
      <c r="BX2242" s="1"/>
      <c r="BY2242" s="1"/>
      <c r="BZ2242" s="1"/>
      <c r="CA2242" s="1"/>
      <c r="CB2242" s="1"/>
      <c r="CC2242" s="1"/>
      <c r="CD2242" s="1"/>
      <c r="CE2242" s="1"/>
      <c r="CF2242" s="1"/>
      <c r="CG2242" s="1"/>
      <c r="CH2242" s="1"/>
      <c r="CI2242" s="1"/>
      <c r="CJ2242" s="1"/>
      <c r="CK2242" s="1"/>
      <c r="CL2242" s="1"/>
      <c r="CM2242" s="1"/>
      <c r="CN2242" s="1"/>
      <c r="CO2242" s="1"/>
      <c r="CP2242" s="1"/>
      <c r="CQ2242" s="1"/>
      <c r="CR2242" s="1"/>
      <c r="CS2242" s="1"/>
      <c r="CT2242" s="1"/>
      <c r="CU2242" s="1"/>
      <c r="CV2242" s="1"/>
      <c r="CW2242" s="1"/>
      <c r="CX2242" s="1"/>
      <c r="CY2242" s="1"/>
    </row>
    <row r="2243" spans="1:103" ht="30" hidden="1" x14ac:dyDescent="0.25">
      <c r="A2243" s="1"/>
      <c r="B2243" s="1"/>
      <c r="E2243" s="16" t="s">
        <v>150</v>
      </c>
      <c r="F2243" s="51" t="s">
        <v>151</v>
      </c>
      <c r="G2243" s="17">
        <f>[1]ჟვანია!E61</f>
        <v>0</v>
      </c>
      <c r="H2243" s="17">
        <f>[1]ჟვანია!F61</f>
        <v>0</v>
      </c>
      <c r="I2243" s="17">
        <f>[1]ჟვანია!G61</f>
        <v>0</v>
      </c>
      <c r="J2243" s="17">
        <f>[1]ჟვანია!H61</f>
        <v>0</v>
      </c>
      <c r="K2243" s="18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"/>
      <c r="AN2243" s="1"/>
      <c r="AO2243" s="1"/>
      <c r="AP2243" s="1"/>
      <c r="AQ2243" s="1"/>
      <c r="AR2243" s="1"/>
      <c r="AS2243" s="1"/>
      <c r="AT2243" s="1"/>
      <c r="AU2243" s="1"/>
      <c r="AV2243" s="1"/>
      <c r="AW2243" s="1"/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  <c r="BJ2243" s="1"/>
      <c r="BK2243" s="1"/>
      <c r="BL2243" s="1"/>
      <c r="BM2243" s="1"/>
      <c r="BN2243" s="1"/>
      <c r="BO2243" s="1"/>
      <c r="BP2243" s="1"/>
      <c r="BQ2243" s="1"/>
      <c r="BR2243" s="1"/>
      <c r="BS2243" s="1"/>
      <c r="BT2243" s="1"/>
      <c r="BU2243" s="1"/>
      <c r="BV2243" s="1"/>
      <c r="BW2243" s="1"/>
      <c r="BX2243" s="1"/>
      <c r="BY2243" s="1"/>
      <c r="BZ2243" s="1"/>
      <c r="CA2243" s="1"/>
      <c r="CB2243" s="1"/>
      <c r="CC2243" s="1"/>
      <c r="CD2243" s="1"/>
      <c r="CE2243" s="1"/>
      <c r="CF2243" s="1"/>
      <c r="CG2243" s="1"/>
      <c r="CH2243" s="1"/>
      <c r="CI2243" s="1"/>
      <c r="CJ2243" s="1"/>
      <c r="CK2243" s="1"/>
      <c r="CL2243" s="1"/>
      <c r="CM2243" s="1"/>
      <c r="CN2243" s="1"/>
      <c r="CO2243" s="1"/>
      <c r="CP2243" s="1"/>
      <c r="CQ2243" s="1"/>
      <c r="CR2243" s="1"/>
      <c r="CS2243" s="1"/>
      <c r="CT2243" s="1"/>
      <c r="CU2243" s="1"/>
      <c r="CV2243" s="1"/>
      <c r="CW2243" s="1"/>
      <c r="CX2243" s="1"/>
      <c r="CY2243" s="1"/>
    </row>
    <row r="2244" spans="1:103" ht="30" hidden="1" x14ac:dyDescent="0.25">
      <c r="A2244" s="1"/>
      <c r="B2244" s="1"/>
      <c r="E2244" s="56" t="s">
        <v>152</v>
      </c>
      <c r="F2244" s="51" t="s">
        <v>153</v>
      </c>
      <c r="G2244" s="17">
        <f>[1]ჟვანია!E62</f>
        <v>0</v>
      </c>
      <c r="H2244" s="17">
        <f>[1]ჟვანია!F62</f>
        <v>0</v>
      </c>
      <c r="I2244" s="17">
        <f>[1]ჟვანია!G62</f>
        <v>0</v>
      </c>
      <c r="J2244" s="17">
        <f>[1]ჟვანია!H62</f>
        <v>0</v>
      </c>
      <c r="K2244" s="18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"/>
      <c r="AN2244" s="1"/>
      <c r="AO2244" s="1"/>
      <c r="AP2244" s="1"/>
      <c r="AQ2244" s="1"/>
      <c r="AR2244" s="1"/>
      <c r="AS2244" s="1"/>
      <c r="AT2244" s="1"/>
      <c r="AU2244" s="1"/>
      <c r="AV2244" s="1"/>
      <c r="AW2244" s="1"/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  <c r="BJ2244" s="1"/>
      <c r="BK2244" s="1"/>
      <c r="BL2244" s="1"/>
      <c r="BM2244" s="1"/>
      <c r="BN2244" s="1"/>
      <c r="BO2244" s="1"/>
      <c r="BP2244" s="1"/>
      <c r="BQ2244" s="1"/>
      <c r="BR2244" s="1"/>
      <c r="BS2244" s="1"/>
      <c r="BT2244" s="1"/>
      <c r="BU2244" s="1"/>
      <c r="BV2244" s="1"/>
      <c r="BW2244" s="1"/>
      <c r="BX2244" s="1"/>
      <c r="BY2244" s="1"/>
      <c r="BZ2244" s="1"/>
      <c r="CA2244" s="1"/>
      <c r="CB2244" s="1"/>
      <c r="CC2244" s="1"/>
      <c r="CD2244" s="1"/>
      <c r="CE2244" s="1"/>
      <c r="CF2244" s="1"/>
      <c r="CG2244" s="1"/>
      <c r="CH2244" s="1"/>
      <c r="CI2244" s="1"/>
      <c r="CJ2244" s="1"/>
      <c r="CK2244" s="1"/>
      <c r="CL2244" s="1"/>
      <c r="CM2244" s="1"/>
      <c r="CN2244" s="1"/>
      <c r="CO2244" s="1"/>
      <c r="CP2244" s="1"/>
      <c r="CQ2244" s="1"/>
      <c r="CR2244" s="1"/>
      <c r="CS2244" s="1"/>
      <c r="CT2244" s="1"/>
      <c r="CU2244" s="1"/>
      <c r="CV2244" s="1"/>
      <c r="CW2244" s="1"/>
      <c r="CX2244" s="1"/>
      <c r="CY2244" s="1"/>
    </row>
    <row r="2245" spans="1:103" hidden="1" x14ac:dyDescent="0.25">
      <c r="A2245" s="1"/>
      <c r="B2245" s="1"/>
      <c r="E2245" s="16" t="s">
        <v>154</v>
      </c>
      <c r="F2245" s="51" t="s">
        <v>155</v>
      </c>
      <c r="G2245" s="17">
        <f>[1]ჟვანია!E63</f>
        <v>4000</v>
      </c>
      <c r="H2245" s="17">
        <f>[1]ჟვანია!F63</f>
        <v>0</v>
      </c>
      <c r="I2245" s="17">
        <f>[1]ჟვანია!G63</f>
        <v>0</v>
      </c>
      <c r="J2245" s="17">
        <f>[1]ჟვანია!H63</f>
        <v>4000</v>
      </c>
      <c r="K2245" s="18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"/>
      <c r="AT2245" s="1"/>
      <c r="AU2245" s="1"/>
      <c r="AV2245" s="1"/>
      <c r="AW2245" s="1"/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  <c r="BJ2245" s="1"/>
      <c r="BK2245" s="1"/>
      <c r="BL2245" s="1"/>
      <c r="BM2245" s="1"/>
      <c r="BN2245" s="1"/>
      <c r="BO2245" s="1"/>
      <c r="BP2245" s="1"/>
      <c r="BQ2245" s="1"/>
      <c r="BR2245" s="1"/>
      <c r="BS2245" s="1"/>
      <c r="BT2245" s="1"/>
      <c r="BU2245" s="1"/>
      <c r="BV2245" s="1"/>
      <c r="BW2245" s="1"/>
      <c r="BX2245" s="1"/>
      <c r="BY2245" s="1"/>
      <c r="BZ2245" s="1"/>
      <c r="CA2245" s="1"/>
      <c r="CB2245" s="1"/>
      <c r="CC2245" s="1"/>
      <c r="CD2245" s="1"/>
      <c r="CE2245" s="1"/>
      <c r="CF2245" s="1"/>
      <c r="CG2245" s="1"/>
      <c r="CH2245" s="1"/>
      <c r="CI2245" s="1"/>
      <c r="CJ2245" s="1"/>
      <c r="CK2245" s="1"/>
      <c r="CL2245" s="1"/>
      <c r="CM2245" s="1"/>
      <c r="CN2245" s="1"/>
      <c r="CO2245" s="1"/>
      <c r="CP2245" s="1"/>
      <c r="CQ2245" s="1"/>
      <c r="CR2245" s="1"/>
      <c r="CS2245" s="1"/>
      <c r="CT2245" s="1"/>
      <c r="CU2245" s="1"/>
      <c r="CV2245" s="1"/>
      <c r="CW2245" s="1"/>
      <c r="CX2245" s="1"/>
      <c r="CY2245" s="1"/>
    </row>
    <row r="2246" spans="1:103" hidden="1" x14ac:dyDescent="0.25">
      <c r="A2246" s="1"/>
      <c r="B2246" s="1"/>
      <c r="E2246" s="16" t="s">
        <v>156</v>
      </c>
      <c r="F2246" s="19" t="s">
        <v>157</v>
      </c>
      <c r="G2246" s="17">
        <f>[1]ჟვანია!E64</f>
        <v>3000</v>
      </c>
      <c r="H2246" s="17">
        <f>[1]ჟვანია!F64</f>
        <v>0</v>
      </c>
      <c r="I2246" s="17">
        <f>[1]ჟვანია!G64</f>
        <v>0</v>
      </c>
      <c r="J2246" s="17">
        <f>[1]ჟვანია!H64</f>
        <v>3000</v>
      </c>
      <c r="K2246" s="18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"/>
      <c r="AN2246" s="1"/>
      <c r="AO2246" s="1"/>
      <c r="AP2246" s="1"/>
      <c r="AQ2246" s="1"/>
      <c r="AR2246" s="1"/>
      <c r="AS2246" s="1"/>
      <c r="AT2246" s="1"/>
      <c r="AU2246" s="1"/>
      <c r="AV2246" s="1"/>
      <c r="AW2246" s="1"/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  <c r="BJ2246" s="1"/>
      <c r="BK2246" s="1"/>
      <c r="BL2246" s="1"/>
      <c r="BM2246" s="1"/>
      <c r="BN2246" s="1"/>
      <c r="BO2246" s="1"/>
      <c r="BP2246" s="1"/>
      <c r="BQ2246" s="1"/>
      <c r="BR2246" s="1"/>
      <c r="BS2246" s="1"/>
      <c r="BT2246" s="1"/>
      <c r="BU2246" s="1"/>
      <c r="BV2246" s="1"/>
      <c r="BW2246" s="1"/>
      <c r="BX2246" s="1"/>
      <c r="BY2246" s="1"/>
      <c r="BZ2246" s="1"/>
      <c r="CA2246" s="1"/>
      <c r="CB2246" s="1"/>
      <c r="CC2246" s="1"/>
      <c r="CD2246" s="1"/>
      <c r="CE2246" s="1"/>
      <c r="CF2246" s="1"/>
      <c r="CG2246" s="1"/>
      <c r="CH2246" s="1"/>
      <c r="CI2246" s="1"/>
      <c r="CJ2246" s="1"/>
      <c r="CK2246" s="1"/>
      <c r="CL2246" s="1"/>
      <c r="CM2246" s="1"/>
      <c r="CN2246" s="1"/>
      <c r="CO2246" s="1"/>
      <c r="CP2246" s="1"/>
      <c r="CQ2246" s="1"/>
      <c r="CR2246" s="1"/>
      <c r="CS2246" s="1"/>
      <c r="CT2246" s="1"/>
      <c r="CU2246" s="1"/>
      <c r="CV2246" s="1"/>
      <c r="CW2246" s="1"/>
      <c r="CX2246" s="1"/>
      <c r="CY2246" s="1"/>
    </row>
    <row r="2247" spans="1:103" hidden="1" x14ac:dyDescent="0.25">
      <c r="A2247" s="1"/>
      <c r="B2247" s="1"/>
      <c r="E2247" s="16" t="s">
        <v>158</v>
      </c>
      <c r="F2247" s="19" t="s">
        <v>159</v>
      </c>
      <c r="G2247" s="17">
        <f>[1]ჟვანია!E65</f>
        <v>5000</v>
      </c>
      <c r="H2247" s="17">
        <f>[1]ჟვანია!F65</f>
        <v>0</v>
      </c>
      <c r="I2247" s="17">
        <f>[1]ჟვანია!G65</f>
        <v>0</v>
      </c>
      <c r="J2247" s="17">
        <f>[1]ჟვანია!H65</f>
        <v>5000</v>
      </c>
      <c r="K2247" s="18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"/>
      <c r="AT2247" s="1"/>
      <c r="AU2247" s="1"/>
      <c r="AV2247" s="1"/>
      <c r="AW2247" s="1"/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  <c r="BJ2247" s="1"/>
      <c r="BK2247" s="1"/>
      <c r="BL2247" s="1"/>
      <c r="BM2247" s="1"/>
      <c r="BN2247" s="1"/>
      <c r="BO2247" s="1"/>
      <c r="BP2247" s="1"/>
      <c r="BQ2247" s="1"/>
      <c r="BR2247" s="1"/>
      <c r="BS2247" s="1"/>
      <c r="BT2247" s="1"/>
      <c r="BU2247" s="1"/>
      <c r="BV2247" s="1"/>
      <c r="BW2247" s="1"/>
      <c r="BX2247" s="1"/>
      <c r="BY2247" s="1"/>
      <c r="BZ2247" s="1"/>
      <c r="CA2247" s="1"/>
      <c r="CB2247" s="1"/>
      <c r="CC2247" s="1"/>
      <c r="CD2247" s="1"/>
      <c r="CE2247" s="1"/>
      <c r="CF2247" s="1"/>
      <c r="CG2247" s="1"/>
      <c r="CH2247" s="1"/>
      <c r="CI2247" s="1"/>
      <c r="CJ2247" s="1"/>
      <c r="CK2247" s="1"/>
      <c r="CL2247" s="1"/>
      <c r="CM2247" s="1"/>
      <c r="CN2247" s="1"/>
      <c r="CO2247" s="1"/>
      <c r="CP2247" s="1"/>
      <c r="CQ2247" s="1"/>
      <c r="CR2247" s="1"/>
      <c r="CS2247" s="1"/>
      <c r="CT2247" s="1"/>
      <c r="CU2247" s="1"/>
      <c r="CV2247" s="1"/>
      <c r="CW2247" s="1"/>
      <c r="CX2247" s="1"/>
      <c r="CY2247" s="1"/>
    </row>
    <row r="2248" spans="1:103" hidden="1" x14ac:dyDescent="0.25">
      <c r="A2248" s="1"/>
      <c r="B2248" s="1"/>
      <c r="E2248" s="16" t="s">
        <v>160</v>
      </c>
      <c r="F2248" s="19" t="s">
        <v>161</v>
      </c>
      <c r="G2248" s="17">
        <f>[1]ჟვანია!E66</f>
        <v>1000000</v>
      </c>
      <c r="H2248" s="17">
        <f>[1]ჟვანია!F66</f>
        <v>0</v>
      </c>
      <c r="I2248" s="17">
        <f>[1]ჟვანია!G66</f>
        <v>0</v>
      </c>
      <c r="J2248" s="17">
        <f>[1]ჟვანია!H66</f>
        <v>1000000</v>
      </c>
      <c r="K2248" s="18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"/>
      <c r="AN2248" s="1"/>
      <c r="AO2248" s="1"/>
      <c r="AP2248" s="1"/>
      <c r="AQ2248" s="1"/>
      <c r="AR2248" s="1"/>
      <c r="AS2248" s="1"/>
      <c r="AT2248" s="1"/>
      <c r="AU2248" s="1"/>
      <c r="AV2248" s="1"/>
      <c r="AW2248" s="1"/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  <c r="BJ2248" s="1"/>
      <c r="BK2248" s="1"/>
      <c r="BL2248" s="1"/>
      <c r="BM2248" s="1"/>
      <c r="BN2248" s="1"/>
      <c r="BO2248" s="1"/>
      <c r="BP2248" s="1"/>
      <c r="BQ2248" s="1"/>
      <c r="BR2248" s="1"/>
      <c r="BS2248" s="1"/>
      <c r="BT2248" s="1"/>
      <c r="BU2248" s="1"/>
      <c r="BV2248" s="1"/>
      <c r="BW2248" s="1"/>
      <c r="BX2248" s="1"/>
      <c r="BY2248" s="1"/>
      <c r="BZ2248" s="1"/>
      <c r="CA2248" s="1"/>
      <c r="CB2248" s="1"/>
      <c r="CC2248" s="1"/>
      <c r="CD2248" s="1"/>
      <c r="CE2248" s="1"/>
      <c r="CF2248" s="1"/>
      <c r="CG2248" s="1"/>
      <c r="CH2248" s="1"/>
      <c r="CI2248" s="1"/>
      <c r="CJ2248" s="1"/>
      <c r="CK2248" s="1"/>
      <c r="CL2248" s="1"/>
      <c r="CM2248" s="1"/>
      <c r="CN2248" s="1"/>
      <c r="CO2248" s="1"/>
      <c r="CP2248" s="1"/>
      <c r="CQ2248" s="1"/>
      <c r="CR2248" s="1"/>
      <c r="CS2248" s="1"/>
      <c r="CT2248" s="1"/>
      <c r="CU2248" s="1"/>
      <c r="CV2248" s="1"/>
      <c r="CW2248" s="1"/>
      <c r="CX2248" s="1"/>
      <c r="CY2248" s="1"/>
    </row>
    <row r="2249" spans="1:103" ht="30" hidden="1" x14ac:dyDescent="0.25">
      <c r="A2249" s="1"/>
      <c r="B2249" s="1"/>
      <c r="E2249" s="16" t="s">
        <v>162</v>
      </c>
      <c r="F2249" s="19" t="s">
        <v>163</v>
      </c>
      <c r="G2249" s="17">
        <f>[1]ჟვანია!E67</f>
        <v>10000</v>
      </c>
      <c r="H2249" s="17">
        <f>[1]ჟვანია!F67</f>
        <v>0</v>
      </c>
      <c r="I2249" s="17">
        <f>[1]ჟვანია!G67</f>
        <v>0</v>
      </c>
      <c r="J2249" s="17">
        <f>[1]ჟვანია!H67</f>
        <v>10000</v>
      </c>
      <c r="K2249" s="18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  <c r="AT2249" s="1"/>
      <c r="AU2249" s="1"/>
      <c r="AV2249" s="1"/>
      <c r="AW2249" s="1"/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  <c r="BJ2249" s="1"/>
      <c r="BK2249" s="1"/>
      <c r="BL2249" s="1"/>
      <c r="BM2249" s="1"/>
      <c r="BN2249" s="1"/>
      <c r="BO2249" s="1"/>
      <c r="BP2249" s="1"/>
      <c r="BQ2249" s="1"/>
      <c r="BR2249" s="1"/>
      <c r="BS2249" s="1"/>
      <c r="BT2249" s="1"/>
      <c r="BU2249" s="1"/>
      <c r="BV2249" s="1"/>
      <c r="BW2249" s="1"/>
      <c r="BX2249" s="1"/>
      <c r="BY2249" s="1"/>
      <c r="BZ2249" s="1"/>
      <c r="CA2249" s="1"/>
      <c r="CB2249" s="1"/>
      <c r="CC2249" s="1"/>
      <c r="CD2249" s="1"/>
      <c r="CE2249" s="1"/>
      <c r="CF2249" s="1"/>
      <c r="CG2249" s="1"/>
      <c r="CH2249" s="1"/>
      <c r="CI2249" s="1"/>
      <c r="CJ2249" s="1"/>
      <c r="CK2249" s="1"/>
      <c r="CL2249" s="1"/>
      <c r="CM2249" s="1"/>
      <c r="CN2249" s="1"/>
      <c r="CO2249" s="1"/>
      <c r="CP2249" s="1"/>
      <c r="CQ2249" s="1"/>
      <c r="CR2249" s="1"/>
      <c r="CS2249" s="1"/>
      <c r="CT2249" s="1"/>
      <c r="CU2249" s="1"/>
      <c r="CV2249" s="1"/>
      <c r="CW2249" s="1"/>
      <c r="CX2249" s="1"/>
      <c r="CY2249" s="1"/>
    </row>
    <row r="2250" spans="1:103" ht="30" hidden="1" x14ac:dyDescent="0.25">
      <c r="A2250" s="1"/>
      <c r="B2250" s="1"/>
      <c r="E2250" s="16" t="s">
        <v>164</v>
      </c>
      <c r="F2250" s="19" t="s">
        <v>165</v>
      </c>
      <c r="G2250" s="17">
        <f>[1]ჟვანია!E68</f>
        <v>5000</v>
      </c>
      <c r="H2250" s="17">
        <f>[1]ჟვანია!F68</f>
        <v>0</v>
      </c>
      <c r="I2250" s="17">
        <f>[1]ჟვანია!G68</f>
        <v>0</v>
      </c>
      <c r="J2250" s="17">
        <f>[1]ჟვანია!H68</f>
        <v>5000</v>
      </c>
      <c r="K2250" s="18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  <c r="AT2250" s="1"/>
      <c r="AU2250" s="1"/>
      <c r="AV2250" s="1"/>
      <c r="AW2250" s="1"/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  <c r="BJ2250" s="1"/>
      <c r="BK2250" s="1"/>
      <c r="BL2250" s="1"/>
      <c r="BM2250" s="1"/>
      <c r="BN2250" s="1"/>
      <c r="BO2250" s="1"/>
      <c r="BP2250" s="1"/>
      <c r="BQ2250" s="1"/>
      <c r="BR2250" s="1"/>
      <c r="BS2250" s="1"/>
      <c r="BT2250" s="1"/>
      <c r="BU2250" s="1"/>
      <c r="BV2250" s="1"/>
      <c r="BW2250" s="1"/>
      <c r="BX2250" s="1"/>
      <c r="BY2250" s="1"/>
      <c r="BZ2250" s="1"/>
      <c r="CA2250" s="1"/>
      <c r="CB2250" s="1"/>
      <c r="CC2250" s="1"/>
      <c r="CD2250" s="1"/>
      <c r="CE2250" s="1"/>
      <c r="CF2250" s="1"/>
      <c r="CG2250" s="1"/>
      <c r="CH2250" s="1"/>
      <c r="CI2250" s="1"/>
      <c r="CJ2250" s="1"/>
      <c r="CK2250" s="1"/>
      <c r="CL2250" s="1"/>
      <c r="CM2250" s="1"/>
      <c r="CN2250" s="1"/>
      <c r="CO2250" s="1"/>
      <c r="CP2250" s="1"/>
      <c r="CQ2250" s="1"/>
      <c r="CR2250" s="1"/>
      <c r="CS2250" s="1"/>
      <c r="CT2250" s="1"/>
      <c r="CU2250" s="1"/>
      <c r="CV2250" s="1"/>
      <c r="CW2250" s="1"/>
      <c r="CX2250" s="1"/>
      <c r="CY2250" s="1"/>
    </row>
    <row r="2251" spans="1:103" hidden="1" x14ac:dyDescent="0.25">
      <c r="A2251" s="1"/>
      <c r="B2251" s="1"/>
      <c r="E2251" s="16" t="s">
        <v>166</v>
      </c>
      <c r="F2251" s="51" t="s">
        <v>167</v>
      </c>
      <c r="G2251" s="17">
        <f>[1]ჟვანია!E69</f>
        <v>0</v>
      </c>
      <c r="H2251" s="17">
        <f>[1]ჟვანია!F69</f>
        <v>0</v>
      </c>
      <c r="I2251" s="17">
        <f>[1]ჟვანია!G69</f>
        <v>0</v>
      </c>
      <c r="J2251" s="17">
        <f>[1]ჟვანია!H69</f>
        <v>0</v>
      </c>
      <c r="K2251" s="18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"/>
      <c r="AN2251" s="1"/>
      <c r="AO2251" s="1"/>
      <c r="AP2251" s="1"/>
      <c r="AQ2251" s="1"/>
      <c r="AR2251" s="1"/>
      <c r="AS2251" s="1"/>
      <c r="AT2251" s="1"/>
      <c r="AU2251" s="1"/>
      <c r="AV2251" s="1"/>
      <c r="AW2251" s="1"/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  <c r="BJ2251" s="1"/>
      <c r="BK2251" s="1"/>
      <c r="BL2251" s="1"/>
      <c r="BM2251" s="1"/>
      <c r="BN2251" s="1"/>
      <c r="BO2251" s="1"/>
      <c r="BP2251" s="1"/>
      <c r="BQ2251" s="1"/>
      <c r="BR2251" s="1"/>
      <c r="BS2251" s="1"/>
      <c r="BT2251" s="1"/>
      <c r="BU2251" s="1"/>
      <c r="BV2251" s="1"/>
      <c r="BW2251" s="1"/>
      <c r="BX2251" s="1"/>
      <c r="BY2251" s="1"/>
      <c r="BZ2251" s="1"/>
      <c r="CA2251" s="1"/>
      <c r="CB2251" s="1"/>
      <c r="CC2251" s="1"/>
      <c r="CD2251" s="1"/>
      <c r="CE2251" s="1"/>
      <c r="CF2251" s="1"/>
      <c r="CG2251" s="1"/>
      <c r="CH2251" s="1"/>
      <c r="CI2251" s="1"/>
      <c r="CJ2251" s="1"/>
      <c r="CK2251" s="1"/>
      <c r="CL2251" s="1"/>
      <c r="CM2251" s="1"/>
      <c r="CN2251" s="1"/>
      <c r="CO2251" s="1"/>
      <c r="CP2251" s="1"/>
      <c r="CQ2251" s="1"/>
      <c r="CR2251" s="1"/>
      <c r="CS2251" s="1"/>
      <c r="CT2251" s="1"/>
      <c r="CU2251" s="1"/>
      <c r="CV2251" s="1"/>
      <c r="CW2251" s="1"/>
      <c r="CX2251" s="1"/>
      <c r="CY2251" s="1"/>
    </row>
    <row r="2252" spans="1:103" hidden="1" x14ac:dyDescent="0.25">
      <c r="A2252" s="1"/>
      <c r="B2252" s="1"/>
      <c r="E2252" s="16" t="s">
        <v>168</v>
      </c>
      <c r="F2252" s="51" t="s">
        <v>169</v>
      </c>
      <c r="G2252" s="17">
        <f>[1]ჟვანია!E70</f>
        <v>1500</v>
      </c>
      <c r="H2252" s="17">
        <f>[1]ჟვანია!F70</f>
        <v>0</v>
      </c>
      <c r="I2252" s="17">
        <f>[1]ჟვანია!G70</f>
        <v>0</v>
      </c>
      <c r="J2252" s="17">
        <f>[1]ჟვანია!H70</f>
        <v>1500</v>
      </c>
      <c r="K2252" s="18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"/>
      <c r="AT2252" s="1"/>
      <c r="AU2252" s="1"/>
      <c r="AV2252" s="1"/>
      <c r="AW2252" s="1"/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  <c r="BJ2252" s="1"/>
      <c r="BK2252" s="1"/>
      <c r="BL2252" s="1"/>
      <c r="BM2252" s="1"/>
      <c r="BN2252" s="1"/>
      <c r="BO2252" s="1"/>
      <c r="BP2252" s="1"/>
      <c r="BQ2252" s="1"/>
      <c r="BR2252" s="1"/>
      <c r="BS2252" s="1"/>
      <c r="BT2252" s="1"/>
      <c r="BU2252" s="1"/>
      <c r="BV2252" s="1"/>
      <c r="BW2252" s="1"/>
      <c r="BX2252" s="1"/>
      <c r="BY2252" s="1"/>
      <c r="BZ2252" s="1"/>
      <c r="CA2252" s="1"/>
      <c r="CB2252" s="1"/>
      <c r="CC2252" s="1"/>
      <c r="CD2252" s="1"/>
      <c r="CE2252" s="1"/>
      <c r="CF2252" s="1"/>
      <c r="CG2252" s="1"/>
      <c r="CH2252" s="1"/>
      <c r="CI2252" s="1"/>
      <c r="CJ2252" s="1"/>
      <c r="CK2252" s="1"/>
      <c r="CL2252" s="1"/>
      <c r="CM2252" s="1"/>
      <c r="CN2252" s="1"/>
      <c r="CO2252" s="1"/>
      <c r="CP2252" s="1"/>
      <c r="CQ2252" s="1"/>
      <c r="CR2252" s="1"/>
      <c r="CS2252" s="1"/>
      <c r="CT2252" s="1"/>
      <c r="CU2252" s="1"/>
      <c r="CV2252" s="1"/>
      <c r="CW2252" s="1"/>
      <c r="CX2252" s="1"/>
      <c r="CY2252" s="1"/>
    </row>
    <row r="2253" spans="1:103" hidden="1" x14ac:dyDescent="0.25">
      <c r="A2253" s="1"/>
      <c r="B2253" s="1"/>
      <c r="E2253" s="16" t="s">
        <v>170</v>
      </c>
      <c r="F2253" s="51" t="s">
        <v>171</v>
      </c>
      <c r="G2253" s="17">
        <f>[1]ჟვანია!E71</f>
        <v>3000</v>
      </c>
      <c r="H2253" s="17">
        <f>[1]ჟვანია!F71</f>
        <v>0</v>
      </c>
      <c r="I2253" s="17">
        <f>[1]ჟვანია!G71</f>
        <v>0</v>
      </c>
      <c r="J2253" s="17">
        <f>[1]ჟვანია!H71</f>
        <v>3000</v>
      </c>
      <c r="K2253" s="18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"/>
      <c r="AT2253" s="1"/>
      <c r="AU2253" s="1"/>
      <c r="AV2253" s="1"/>
      <c r="AW2253" s="1"/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  <c r="BJ2253" s="1"/>
      <c r="BK2253" s="1"/>
      <c r="BL2253" s="1"/>
      <c r="BM2253" s="1"/>
      <c r="BN2253" s="1"/>
      <c r="BO2253" s="1"/>
      <c r="BP2253" s="1"/>
      <c r="BQ2253" s="1"/>
      <c r="BR2253" s="1"/>
      <c r="BS2253" s="1"/>
      <c r="BT2253" s="1"/>
      <c r="BU2253" s="1"/>
      <c r="BV2253" s="1"/>
      <c r="BW2253" s="1"/>
      <c r="BX2253" s="1"/>
      <c r="BY2253" s="1"/>
      <c r="BZ2253" s="1"/>
      <c r="CA2253" s="1"/>
      <c r="CB2253" s="1"/>
      <c r="CC2253" s="1"/>
      <c r="CD2253" s="1"/>
      <c r="CE2253" s="1"/>
      <c r="CF2253" s="1"/>
      <c r="CG2253" s="1"/>
      <c r="CH2253" s="1"/>
      <c r="CI2253" s="1"/>
      <c r="CJ2253" s="1"/>
      <c r="CK2253" s="1"/>
      <c r="CL2253" s="1"/>
      <c r="CM2253" s="1"/>
      <c r="CN2253" s="1"/>
      <c r="CO2253" s="1"/>
      <c r="CP2253" s="1"/>
      <c r="CQ2253" s="1"/>
      <c r="CR2253" s="1"/>
      <c r="CS2253" s="1"/>
      <c r="CT2253" s="1"/>
      <c r="CU2253" s="1"/>
      <c r="CV2253" s="1"/>
      <c r="CW2253" s="1"/>
      <c r="CX2253" s="1"/>
      <c r="CY2253" s="1"/>
    </row>
    <row r="2254" spans="1:103" hidden="1" x14ac:dyDescent="0.25">
      <c r="A2254" s="1"/>
      <c r="B2254" s="1"/>
      <c r="E2254" s="16" t="s">
        <v>172</v>
      </c>
      <c r="F2254" s="51" t="s">
        <v>173</v>
      </c>
      <c r="G2254" s="17">
        <f>[1]ჟვანია!E72</f>
        <v>500</v>
      </c>
      <c r="H2254" s="17">
        <f>[1]ჟვანია!F72</f>
        <v>0</v>
      </c>
      <c r="I2254" s="17">
        <f>[1]ჟვანია!G72</f>
        <v>0</v>
      </c>
      <c r="J2254" s="17">
        <f>[1]ჟვანია!H72</f>
        <v>500</v>
      </c>
      <c r="K2254" s="18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"/>
      <c r="AT2254" s="1"/>
      <c r="AU2254" s="1"/>
      <c r="AV2254" s="1"/>
      <c r="AW2254" s="1"/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  <c r="BJ2254" s="1"/>
      <c r="BK2254" s="1"/>
      <c r="BL2254" s="1"/>
      <c r="BM2254" s="1"/>
      <c r="BN2254" s="1"/>
      <c r="BO2254" s="1"/>
      <c r="BP2254" s="1"/>
      <c r="BQ2254" s="1"/>
      <c r="BR2254" s="1"/>
      <c r="BS2254" s="1"/>
      <c r="BT2254" s="1"/>
      <c r="BU2254" s="1"/>
      <c r="BV2254" s="1"/>
      <c r="BW2254" s="1"/>
      <c r="BX2254" s="1"/>
      <c r="BY2254" s="1"/>
      <c r="BZ2254" s="1"/>
      <c r="CA2254" s="1"/>
      <c r="CB2254" s="1"/>
      <c r="CC2254" s="1"/>
      <c r="CD2254" s="1"/>
      <c r="CE2254" s="1"/>
      <c r="CF2254" s="1"/>
      <c r="CG2254" s="1"/>
      <c r="CH2254" s="1"/>
      <c r="CI2254" s="1"/>
      <c r="CJ2254" s="1"/>
      <c r="CK2254" s="1"/>
      <c r="CL2254" s="1"/>
      <c r="CM2254" s="1"/>
      <c r="CN2254" s="1"/>
      <c r="CO2254" s="1"/>
      <c r="CP2254" s="1"/>
      <c r="CQ2254" s="1"/>
      <c r="CR2254" s="1"/>
      <c r="CS2254" s="1"/>
      <c r="CT2254" s="1"/>
      <c r="CU2254" s="1"/>
      <c r="CV2254" s="1"/>
      <c r="CW2254" s="1"/>
      <c r="CX2254" s="1"/>
      <c r="CY2254" s="1"/>
    </row>
    <row r="2255" spans="1:103" hidden="1" x14ac:dyDescent="0.25">
      <c r="A2255" s="1"/>
      <c r="B2255" s="1"/>
      <c r="E2255" s="16" t="s">
        <v>174</v>
      </c>
      <c r="F2255" s="51" t="s">
        <v>175</v>
      </c>
      <c r="G2255" s="17">
        <f>[1]ჟვანია!E73</f>
        <v>0</v>
      </c>
      <c r="H2255" s="17">
        <f>[1]ჟვანია!F73</f>
        <v>0</v>
      </c>
      <c r="I2255" s="17">
        <f>[1]ჟვანია!G73</f>
        <v>0</v>
      </c>
      <c r="J2255" s="17">
        <f>[1]ჟვანია!H73</f>
        <v>0</v>
      </c>
      <c r="K2255" s="18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"/>
      <c r="AN2255" s="1"/>
      <c r="AO2255" s="1"/>
      <c r="AP2255" s="1"/>
      <c r="AQ2255" s="1"/>
      <c r="AR2255" s="1"/>
      <c r="AS2255" s="1"/>
      <c r="AT2255" s="1"/>
      <c r="AU2255" s="1"/>
      <c r="AV2255" s="1"/>
      <c r="AW2255" s="1"/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  <c r="BJ2255" s="1"/>
      <c r="BK2255" s="1"/>
      <c r="BL2255" s="1"/>
      <c r="BM2255" s="1"/>
      <c r="BN2255" s="1"/>
      <c r="BO2255" s="1"/>
      <c r="BP2255" s="1"/>
      <c r="BQ2255" s="1"/>
      <c r="BR2255" s="1"/>
      <c r="BS2255" s="1"/>
      <c r="BT2255" s="1"/>
      <c r="BU2255" s="1"/>
      <c r="BV2255" s="1"/>
      <c r="BW2255" s="1"/>
      <c r="BX2255" s="1"/>
      <c r="BY2255" s="1"/>
      <c r="BZ2255" s="1"/>
      <c r="CA2255" s="1"/>
      <c r="CB2255" s="1"/>
      <c r="CC2255" s="1"/>
      <c r="CD2255" s="1"/>
      <c r="CE2255" s="1"/>
      <c r="CF2255" s="1"/>
      <c r="CG2255" s="1"/>
      <c r="CH2255" s="1"/>
      <c r="CI2255" s="1"/>
      <c r="CJ2255" s="1"/>
      <c r="CK2255" s="1"/>
      <c r="CL2255" s="1"/>
      <c r="CM2255" s="1"/>
      <c r="CN2255" s="1"/>
      <c r="CO2255" s="1"/>
      <c r="CP2255" s="1"/>
      <c r="CQ2255" s="1"/>
      <c r="CR2255" s="1"/>
      <c r="CS2255" s="1"/>
      <c r="CT2255" s="1"/>
      <c r="CU2255" s="1"/>
      <c r="CV2255" s="1"/>
      <c r="CW2255" s="1"/>
      <c r="CX2255" s="1"/>
      <c r="CY2255" s="1"/>
    </row>
    <row r="2256" spans="1:103" ht="30" hidden="1" x14ac:dyDescent="0.25">
      <c r="A2256" s="1"/>
      <c r="B2256" s="1"/>
      <c r="E2256" s="16" t="s">
        <v>176</v>
      </c>
      <c r="F2256" s="51" t="s">
        <v>177</v>
      </c>
      <c r="G2256" s="17">
        <f>[1]ჟვანია!E74</f>
        <v>0</v>
      </c>
      <c r="H2256" s="17">
        <f>[1]ჟვანია!F74</f>
        <v>0</v>
      </c>
      <c r="I2256" s="17">
        <f>[1]ჟვანია!G74</f>
        <v>0</v>
      </c>
      <c r="J2256" s="17">
        <f>[1]ჟვანია!H74</f>
        <v>0</v>
      </c>
      <c r="K2256" s="18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"/>
      <c r="AN2256" s="1"/>
      <c r="AO2256" s="1"/>
      <c r="AP2256" s="1"/>
      <c r="AQ2256" s="1"/>
      <c r="AR2256" s="1"/>
      <c r="AS2256" s="1"/>
      <c r="AT2256" s="1"/>
      <c r="AU2256" s="1"/>
      <c r="AV2256" s="1"/>
      <c r="AW2256" s="1"/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  <c r="BJ2256" s="1"/>
      <c r="BK2256" s="1"/>
      <c r="BL2256" s="1"/>
      <c r="BM2256" s="1"/>
      <c r="BN2256" s="1"/>
      <c r="BO2256" s="1"/>
      <c r="BP2256" s="1"/>
      <c r="BQ2256" s="1"/>
      <c r="BR2256" s="1"/>
      <c r="BS2256" s="1"/>
      <c r="BT2256" s="1"/>
      <c r="BU2256" s="1"/>
      <c r="BV2256" s="1"/>
      <c r="BW2256" s="1"/>
      <c r="BX2256" s="1"/>
      <c r="BY2256" s="1"/>
      <c r="BZ2256" s="1"/>
      <c r="CA2256" s="1"/>
      <c r="CB2256" s="1"/>
      <c r="CC2256" s="1"/>
      <c r="CD2256" s="1"/>
      <c r="CE2256" s="1"/>
      <c r="CF2256" s="1"/>
      <c r="CG2256" s="1"/>
      <c r="CH2256" s="1"/>
      <c r="CI2256" s="1"/>
      <c r="CJ2256" s="1"/>
      <c r="CK2256" s="1"/>
      <c r="CL2256" s="1"/>
      <c r="CM2256" s="1"/>
      <c r="CN2256" s="1"/>
      <c r="CO2256" s="1"/>
      <c r="CP2256" s="1"/>
      <c r="CQ2256" s="1"/>
      <c r="CR2256" s="1"/>
      <c r="CS2256" s="1"/>
      <c r="CT2256" s="1"/>
      <c r="CU2256" s="1"/>
      <c r="CV2256" s="1"/>
      <c r="CW2256" s="1"/>
      <c r="CX2256" s="1"/>
      <c r="CY2256" s="1"/>
    </row>
    <row r="2257" spans="1:103" hidden="1" x14ac:dyDescent="0.25">
      <c r="A2257" s="1"/>
      <c r="B2257" s="1"/>
      <c r="E2257" s="16" t="s">
        <v>178</v>
      </c>
      <c r="F2257" s="19" t="s">
        <v>179</v>
      </c>
      <c r="G2257" s="17">
        <f>[1]ჟვანია!E75</f>
        <v>102000</v>
      </c>
      <c r="H2257" s="17">
        <f>[1]ჟვანია!F75</f>
        <v>0</v>
      </c>
      <c r="I2257" s="17">
        <f>[1]ჟვანია!G75</f>
        <v>0</v>
      </c>
      <c r="J2257" s="17">
        <f>[1]ჟვანია!H75</f>
        <v>102000</v>
      </c>
      <c r="K2257" s="18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"/>
      <c r="AT2257" s="1"/>
      <c r="AU2257" s="1"/>
      <c r="AV2257" s="1"/>
      <c r="AW2257" s="1"/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  <c r="BJ2257" s="1"/>
      <c r="BK2257" s="1"/>
      <c r="BL2257" s="1"/>
      <c r="BM2257" s="1"/>
      <c r="BN2257" s="1"/>
      <c r="BO2257" s="1"/>
      <c r="BP2257" s="1"/>
      <c r="BQ2257" s="1"/>
      <c r="BR2257" s="1"/>
      <c r="BS2257" s="1"/>
      <c r="BT2257" s="1"/>
      <c r="BU2257" s="1"/>
      <c r="BV2257" s="1"/>
      <c r="BW2257" s="1"/>
      <c r="BX2257" s="1"/>
      <c r="BY2257" s="1"/>
      <c r="BZ2257" s="1"/>
      <c r="CA2257" s="1"/>
      <c r="CB2257" s="1"/>
      <c r="CC2257" s="1"/>
      <c r="CD2257" s="1"/>
      <c r="CE2257" s="1"/>
      <c r="CF2257" s="1"/>
      <c r="CG2257" s="1"/>
      <c r="CH2257" s="1"/>
      <c r="CI2257" s="1"/>
      <c r="CJ2257" s="1"/>
      <c r="CK2257" s="1"/>
      <c r="CL2257" s="1"/>
      <c r="CM2257" s="1"/>
      <c r="CN2257" s="1"/>
      <c r="CO2257" s="1"/>
      <c r="CP2257" s="1"/>
      <c r="CQ2257" s="1"/>
      <c r="CR2257" s="1"/>
      <c r="CS2257" s="1"/>
      <c r="CT2257" s="1"/>
      <c r="CU2257" s="1"/>
      <c r="CV2257" s="1"/>
      <c r="CW2257" s="1"/>
      <c r="CX2257" s="1"/>
      <c r="CY2257" s="1"/>
    </row>
    <row r="2258" spans="1:103" hidden="1" x14ac:dyDescent="0.25">
      <c r="A2258" s="1"/>
      <c r="B2258" s="1"/>
      <c r="E2258" s="16" t="s">
        <v>180</v>
      </c>
      <c r="F2258" s="51" t="s">
        <v>181</v>
      </c>
      <c r="G2258" s="17">
        <f>[1]ჟვანია!E76</f>
        <v>2000</v>
      </c>
      <c r="H2258" s="17">
        <f>[1]ჟვანია!F76</f>
        <v>0</v>
      </c>
      <c r="I2258" s="17">
        <f>[1]ჟვანია!G76</f>
        <v>0</v>
      </c>
      <c r="J2258" s="17">
        <f>[1]ჟვანია!H76</f>
        <v>2000</v>
      </c>
      <c r="K2258" s="18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"/>
      <c r="AN2258" s="1"/>
      <c r="AO2258" s="1"/>
      <c r="AP2258" s="1"/>
      <c r="AQ2258" s="1"/>
      <c r="AR2258" s="1"/>
      <c r="AS2258" s="1"/>
      <c r="AT2258" s="1"/>
      <c r="AU2258" s="1"/>
      <c r="AV2258" s="1"/>
      <c r="AW2258" s="1"/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  <c r="BJ2258" s="1"/>
      <c r="BK2258" s="1"/>
      <c r="BL2258" s="1"/>
      <c r="BM2258" s="1"/>
      <c r="BN2258" s="1"/>
      <c r="BO2258" s="1"/>
      <c r="BP2258" s="1"/>
      <c r="BQ2258" s="1"/>
      <c r="BR2258" s="1"/>
      <c r="BS2258" s="1"/>
      <c r="BT2258" s="1"/>
      <c r="BU2258" s="1"/>
      <c r="BV2258" s="1"/>
      <c r="BW2258" s="1"/>
      <c r="BX2258" s="1"/>
      <c r="BY2258" s="1"/>
      <c r="BZ2258" s="1"/>
      <c r="CA2258" s="1"/>
      <c r="CB2258" s="1"/>
      <c r="CC2258" s="1"/>
      <c r="CD2258" s="1"/>
      <c r="CE2258" s="1"/>
      <c r="CF2258" s="1"/>
      <c r="CG2258" s="1"/>
      <c r="CH2258" s="1"/>
      <c r="CI2258" s="1"/>
      <c r="CJ2258" s="1"/>
      <c r="CK2258" s="1"/>
      <c r="CL2258" s="1"/>
      <c r="CM2258" s="1"/>
      <c r="CN2258" s="1"/>
      <c r="CO2258" s="1"/>
      <c r="CP2258" s="1"/>
      <c r="CQ2258" s="1"/>
      <c r="CR2258" s="1"/>
      <c r="CS2258" s="1"/>
      <c r="CT2258" s="1"/>
      <c r="CU2258" s="1"/>
      <c r="CV2258" s="1"/>
      <c r="CW2258" s="1"/>
      <c r="CX2258" s="1"/>
      <c r="CY2258" s="1"/>
    </row>
    <row r="2259" spans="1:103" ht="30" hidden="1" x14ac:dyDescent="0.25">
      <c r="A2259" s="1"/>
      <c r="B2259" s="1"/>
      <c r="E2259" s="16" t="s">
        <v>182</v>
      </c>
      <c r="F2259" s="51" t="s">
        <v>183</v>
      </c>
      <c r="G2259" s="17">
        <f>[1]ჟვანია!E77</f>
        <v>5000</v>
      </c>
      <c r="H2259" s="17">
        <f>[1]ჟვანია!F77</f>
        <v>0</v>
      </c>
      <c r="I2259" s="17">
        <f>[1]ჟვანია!G77</f>
        <v>0</v>
      </c>
      <c r="J2259" s="17">
        <f>[1]ჟვანია!H77</f>
        <v>5000</v>
      </c>
      <c r="K2259" s="18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  <c r="AM2259" s="1"/>
      <c r="AN2259" s="1"/>
      <c r="AO2259" s="1"/>
      <c r="AP2259" s="1"/>
      <c r="AQ2259" s="1"/>
      <c r="AR2259" s="1"/>
      <c r="AS2259" s="1"/>
      <c r="AT2259" s="1"/>
      <c r="AU2259" s="1"/>
      <c r="AV2259" s="1"/>
      <c r="AW2259" s="1"/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  <c r="BJ2259" s="1"/>
      <c r="BK2259" s="1"/>
      <c r="BL2259" s="1"/>
      <c r="BM2259" s="1"/>
      <c r="BN2259" s="1"/>
      <c r="BO2259" s="1"/>
      <c r="BP2259" s="1"/>
      <c r="BQ2259" s="1"/>
      <c r="BR2259" s="1"/>
      <c r="BS2259" s="1"/>
      <c r="BT2259" s="1"/>
      <c r="BU2259" s="1"/>
      <c r="BV2259" s="1"/>
      <c r="BW2259" s="1"/>
      <c r="BX2259" s="1"/>
      <c r="BY2259" s="1"/>
      <c r="BZ2259" s="1"/>
      <c r="CA2259" s="1"/>
      <c r="CB2259" s="1"/>
      <c r="CC2259" s="1"/>
      <c r="CD2259" s="1"/>
      <c r="CE2259" s="1"/>
      <c r="CF2259" s="1"/>
      <c r="CG2259" s="1"/>
      <c r="CH2259" s="1"/>
      <c r="CI2259" s="1"/>
      <c r="CJ2259" s="1"/>
      <c r="CK2259" s="1"/>
      <c r="CL2259" s="1"/>
      <c r="CM2259" s="1"/>
      <c r="CN2259" s="1"/>
      <c r="CO2259" s="1"/>
      <c r="CP2259" s="1"/>
      <c r="CQ2259" s="1"/>
      <c r="CR2259" s="1"/>
      <c r="CS2259" s="1"/>
      <c r="CT2259" s="1"/>
      <c r="CU2259" s="1"/>
      <c r="CV2259" s="1"/>
      <c r="CW2259" s="1"/>
      <c r="CX2259" s="1"/>
      <c r="CY2259" s="1"/>
    </row>
    <row r="2260" spans="1:103" hidden="1" x14ac:dyDescent="0.25">
      <c r="A2260" s="1"/>
      <c r="B2260" s="1"/>
      <c r="E2260" s="16" t="s">
        <v>184</v>
      </c>
      <c r="F2260" s="51" t="s">
        <v>185</v>
      </c>
      <c r="G2260" s="17">
        <f>[1]ჟვანია!E78</f>
        <v>18000</v>
      </c>
      <c r="H2260" s="17">
        <f>[1]ჟვანია!F78</f>
        <v>0</v>
      </c>
      <c r="I2260" s="17">
        <f>[1]ჟვანია!G78</f>
        <v>0</v>
      </c>
      <c r="J2260" s="17">
        <f>[1]ჟვანია!H78</f>
        <v>18000</v>
      </c>
      <c r="K2260" s="18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"/>
      <c r="AN2260" s="1"/>
      <c r="AO2260" s="1"/>
      <c r="AP2260" s="1"/>
      <c r="AQ2260" s="1"/>
      <c r="AR2260" s="1"/>
      <c r="AS2260" s="1"/>
      <c r="AT2260" s="1"/>
      <c r="AU2260" s="1"/>
      <c r="AV2260" s="1"/>
      <c r="AW2260" s="1"/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  <c r="BJ2260" s="1"/>
      <c r="BK2260" s="1"/>
      <c r="BL2260" s="1"/>
      <c r="BM2260" s="1"/>
      <c r="BN2260" s="1"/>
      <c r="BO2260" s="1"/>
      <c r="BP2260" s="1"/>
      <c r="BQ2260" s="1"/>
      <c r="BR2260" s="1"/>
      <c r="BS2260" s="1"/>
      <c r="BT2260" s="1"/>
      <c r="BU2260" s="1"/>
      <c r="BV2260" s="1"/>
      <c r="BW2260" s="1"/>
      <c r="BX2260" s="1"/>
      <c r="BY2260" s="1"/>
      <c r="BZ2260" s="1"/>
      <c r="CA2260" s="1"/>
      <c r="CB2260" s="1"/>
      <c r="CC2260" s="1"/>
      <c r="CD2260" s="1"/>
      <c r="CE2260" s="1"/>
      <c r="CF2260" s="1"/>
      <c r="CG2260" s="1"/>
      <c r="CH2260" s="1"/>
      <c r="CI2260" s="1"/>
      <c r="CJ2260" s="1"/>
      <c r="CK2260" s="1"/>
      <c r="CL2260" s="1"/>
      <c r="CM2260" s="1"/>
      <c r="CN2260" s="1"/>
      <c r="CO2260" s="1"/>
      <c r="CP2260" s="1"/>
      <c r="CQ2260" s="1"/>
      <c r="CR2260" s="1"/>
      <c r="CS2260" s="1"/>
      <c r="CT2260" s="1"/>
      <c r="CU2260" s="1"/>
      <c r="CV2260" s="1"/>
      <c r="CW2260" s="1"/>
      <c r="CX2260" s="1"/>
      <c r="CY2260" s="1"/>
    </row>
    <row r="2261" spans="1:103" ht="30" hidden="1" x14ac:dyDescent="0.25">
      <c r="A2261" s="1"/>
      <c r="B2261" s="1"/>
      <c r="E2261" s="16" t="s">
        <v>186</v>
      </c>
      <c r="F2261" s="51" t="s">
        <v>187</v>
      </c>
      <c r="G2261" s="17">
        <f>[1]ჟვანია!E79</f>
        <v>0</v>
      </c>
      <c r="H2261" s="17">
        <f>[1]ჟვანია!F79</f>
        <v>0</v>
      </c>
      <c r="I2261" s="17">
        <f>[1]ჟვანია!G79</f>
        <v>0</v>
      </c>
      <c r="J2261" s="17">
        <f>[1]ჟვანია!H79</f>
        <v>0</v>
      </c>
      <c r="K2261" s="18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"/>
      <c r="AT2261" s="1"/>
      <c r="AU2261" s="1"/>
      <c r="AV2261" s="1"/>
      <c r="AW2261" s="1"/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  <c r="BJ2261" s="1"/>
      <c r="BK2261" s="1"/>
      <c r="BL2261" s="1"/>
      <c r="BM2261" s="1"/>
      <c r="BN2261" s="1"/>
      <c r="BO2261" s="1"/>
      <c r="BP2261" s="1"/>
      <c r="BQ2261" s="1"/>
      <c r="BR2261" s="1"/>
      <c r="BS2261" s="1"/>
      <c r="BT2261" s="1"/>
      <c r="BU2261" s="1"/>
      <c r="BV2261" s="1"/>
      <c r="BW2261" s="1"/>
      <c r="BX2261" s="1"/>
      <c r="BY2261" s="1"/>
      <c r="BZ2261" s="1"/>
      <c r="CA2261" s="1"/>
      <c r="CB2261" s="1"/>
      <c r="CC2261" s="1"/>
      <c r="CD2261" s="1"/>
      <c r="CE2261" s="1"/>
      <c r="CF2261" s="1"/>
      <c r="CG2261" s="1"/>
      <c r="CH2261" s="1"/>
      <c r="CI2261" s="1"/>
      <c r="CJ2261" s="1"/>
      <c r="CK2261" s="1"/>
      <c r="CL2261" s="1"/>
      <c r="CM2261" s="1"/>
      <c r="CN2261" s="1"/>
      <c r="CO2261" s="1"/>
      <c r="CP2261" s="1"/>
      <c r="CQ2261" s="1"/>
      <c r="CR2261" s="1"/>
      <c r="CS2261" s="1"/>
      <c r="CT2261" s="1"/>
      <c r="CU2261" s="1"/>
      <c r="CV2261" s="1"/>
      <c r="CW2261" s="1"/>
      <c r="CX2261" s="1"/>
      <c r="CY2261" s="1"/>
    </row>
    <row r="2262" spans="1:103" hidden="1" x14ac:dyDescent="0.25">
      <c r="A2262" s="1"/>
      <c r="B2262" s="1"/>
      <c r="E2262" s="16" t="s">
        <v>188</v>
      </c>
      <c r="F2262" s="51" t="s">
        <v>189</v>
      </c>
      <c r="G2262" s="17">
        <f>[1]ჟვანია!E80</f>
        <v>0</v>
      </c>
      <c r="H2262" s="17">
        <f>[1]ჟვანია!F80</f>
        <v>0</v>
      </c>
      <c r="I2262" s="17">
        <f>[1]ჟვანია!G80</f>
        <v>0</v>
      </c>
      <c r="J2262" s="17">
        <f>[1]ჟვანია!H80</f>
        <v>0</v>
      </c>
      <c r="K2262" s="18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"/>
      <c r="AT2262" s="1"/>
      <c r="AU2262" s="1"/>
      <c r="AV2262" s="1"/>
      <c r="AW2262" s="1"/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  <c r="BJ2262" s="1"/>
      <c r="BK2262" s="1"/>
      <c r="BL2262" s="1"/>
      <c r="BM2262" s="1"/>
      <c r="BN2262" s="1"/>
      <c r="BO2262" s="1"/>
      <c r="BP2262" s="1"/>
      <c r="BQ2262" s="1"/>
      <c r="BR2262" s="1"/>
      <c r="BS2262" s="1"/>
      <c r="BT2262" s="1"/>
      <c r="BU2262" s="1"/>
      <c r="BV2262" s="1"/>
      <c r="BW2262" s="1"/>
      <c r="BX2262" s="1"/>
      <c r="BY2262" s="1"/>
      <c r="BZ2262" s="1"/>
      <c r="CA2262" s="1"/>
      <c r="CB2262" s="1"/>
      <c r="CC2262" s="1"/>
      <c r="CD2262" s="1"/>
      <c r="CE2262" s="1"/>
      <c r="CF2262" s="1"/>
      <c r="CG2262" s="1"/>
      <c r="CH2262" s="1"/>
      <c r="CI2262" s="1"/>
      <c r="CJ2262" s="1"/>
      <c r="CK2262" s="1"/>
      <c r="CL2262" s="1"/>
      <c r="CM2262" s="1"/>
      <c r="CN2262" s="1"/>
      <c r="CO2262" s="1"/>
      <c r="CP2262" s="1"/>
      <c r="CQ2262" s="1"/>
      <c r="CR2262" s="1"/>
      <c r="CS2262" s="1"/>
      <c r="CT2262" s="1"/>
      <c r="CU2262" s="1"/>
      <c r="CV2262" s="1"/>
      <c r="CW2262" s="1"/>
      <c r="CX2262" s="1"/>
      <c r="CY2262" s="1"/>
    </row>
    <row r="2263" spans="1:103" hidden="1" x14ac:dyDescent="0.25">
      <c r="A2263" s="1"/>
      <c r="B2263" s="1"/>
      <c r="E2263" s="16" t="s">
        <v>190</v>
      </c>
      <c r="F2263" s="51" t="s">
        <v>191</v>
      </c>
      <c r="G2263" s="17">
        <f>[1]ჟვანია!E81</f>
        <v>0</v>
      </c>
      <c r="H2263" s="17">
        <f>[1]ჟვანია!F81</f>
        <v>0</v>
      </c>
      <c r="I2263" s="17">
        <f>[1]ჟვანია!G81</f>
        <v>0</v>
      </c>
      <c r="J2263" s="17">
        <f>[1]ჟვანია!H81</f>
        <v>0</v>
      </c>
      <c r="K2263" s="18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"/>
      <c r="AN2263" s="1"/>
      <c r="AO2263" s="1"/>
      <c r="AP2263" s="1"/>
      <c r="AQ2263" s="1"/>
      <c r="AR2263" s="1"/>
      <c r="AS2263" s="1"/>
      <c r="AT2263" s="1"/>
      <c r="AU2263" s="1"/>
      <c r="AV2263" s="1"/>
      <c r="AW2263" s="1"/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  <c r="BJ2263" s="1"/>
      <c r="BK2263" s="1"/>
      <c r="BL2263" s="1"/>
      <c r="BM2263" s="1"/>
      <c r="BN2263" s="1"/>
      <c r="BO2263" s="1"/>
      <c r="BP2263" s="1"/>
      <c r="BQ2263" s="1"/>
      <c r="BR2263" s="1"/>
      <c r="BS2263" s="1"/>
      <c r="BT2263" s="1"/>
      <c r="BU2263" s="1"/>
      <c r="BV2263" s="1"/>
      <c r="BW2263" s="1"/>
      <c r="BX2263" s="1"/>
      <c r="BY2263" s="1"/>
      <c r="BZ2263" s="1"/>
      <c r="CA2263" s="1"/>
      <c r="CB2263" s="1"/>
      <c r="CC2263" s="1"/>
      <c r="CD2263" s="1"/>
      <c r="CE2263" s="1"/>
      <c r="CF2263" s="1"/>
      <c r="CG2263" s="1"/>
      <c r="CH2263" s="1"/>
      <c r="CI2263" s="1"/>
      <c r="CJ2263" s="1"/>
      <c r="CK2263" s="1"/>
      <c r="CL2263" s="1"/>
      <c r="CM2263" s="1"/>
      <c r="CN2263" s="1"/>
      <c r="CO2263" s="1"/>
      <c r="CP2263" s="1"/>
      <c r="CQ2263" s="1"/>
      <c r="CR2263" s="1"/>
      <c r="CS2263" s="1"/>
      <c r="CT2263" s="1"/>
      <c r="CU2263" s="1"/>
      <c r="CV2263" s="1"/>
      <c r="CW2263" s="1"/>
      <c r="CX2263" s="1"/>
      <c r="CY2263" s="1"/>
    </row>
    <row r="2264" spans="1:103" hidden="1" x14ac:dyDescent="0.25">
      <c r="A2264" s="1"/>
      <c r="B2264" s="1"/>
      <c r="E2264" s="16" t="s">
        <v>192</v>
      </c>
      <c r="F2264" s="51" t="s">
        <v>193</v>
      </c>
      <c r="G2264" s="17">
        <f>[1]ჟვანია!E82</f>
        <v>2000</v>
      </c>
      <c r="H2264" s="17">
        <f>[1]ჟვანია!F82</f>
        <v>0</v>
      </c>
      <c r="I2264" s="17">
        <f>[1]ჟვანია!G82</f>
        <v>0</v>
      </c>
      <c r="J2264" s="17">
        <f>[1]ჟვანია!H82</f>
        <v>2000</v>
      </c>
      <c r="K2264" s="18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"/>
      <c r="AN2264" s="1"/>
      <c r="AO2264" s="1"/>
      <c r="AP2264" s="1"/>
      <c r="AQ2264" s="1"/>
      <c r="AR2264" s="1"/>
      <c r="AS2264" s="1"/>
      <c r="AT2264" s="1"/>
      <c r="AU2264" s="1"/>
      <c r="AV2264" s="1"/>
      <c r="AW2264" s="1"/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  <c r="BJ2264" s="1"/>
      <c r="BK2264" s="1"/>
      <c r="BL2264" s="1"/>
      <c r="BM2264" s="1"/>
      <c r="BN2264" s="1"/>
      <c r="BO2264" s="1"/>
      <c r="BP2264" s="1"/>
      <c r="BQ2264" s="1"/>
      <c r="BR2264" s="1"/>
      <c r="BS2264" s="1"/>
      <c r="BT2264" s="1"/>
      <c r="BU2264" s="1"/>
      <c r="BV2264" s="1"/>
      <c r="BW2264" s="1"/>
      <c r="BX2264" s="1"/>
      <c r="BY2264" s="1"/>
      <c r="BZ2264" s="1"/>
      <c r="CA2264" s="1"/>
      <c r="CB2264" s="1"/>
      <c r="CC2264" s="1"/>
      <c r="CD2264" s="1"/>
      <c r="CE2264" s="1"/>
      <c r="CF2264" s="1"/>
      <c r="CG2264" s="1"/>
      <c r="CH2264" s="1"/>
      <c r="CI2264" s="1"/>
      <c r="CJ2264" s="1"/>
      <c r="CK2264" s="1"/>
      <c r="CL2264" s="1"/>
      <c r="CM2264" s="1"/>
      <c r="CN2264" s="1"/>
      <c r="CO2264" s="1"/>
      <c r="CP2264" s="1"/>
      <c r="CQ2264" s="1"/>
      <c r="CR2264" s="1"/>
      <c r="CS2264" s="1"/>
      <c r="CT2264" s="1"/>
      <c r="CU2264" s="1"/>
      <c r="CV2264" s="1"/>
      <c r="CW2264" s="1"/>
      <c r="CX2264" s="1"/>
      <c r="CY2264" s="1"/>
    </row>
    <row r="2265" spans="1:103" hidden="1" x14ac:dyDescent="0.25">
      <c r="A2265" s="1"/>
      <c r="B2265" s="1"/>
      <c r="E2265" s="16" t="s">
        <v>194</v>
      </c>
      <c r="F2265" s="51" t="s">
        <v>195</v>
      </c>
      <c r="G2265" s="17">
        <f>[1]ჟვანია!E83</f>
        <v>65000</v>
      </c>
      <c r="H2265" s="17">
        <f>[1]ჟვანია!F83</f>
        <v>0</v>
      </c>
      <c r="I2265" s="17">
        <f>[1]ჟვანია!G83</f>
        <v>0</v>
      </c>
      <c r="J2265" s="17">
        <f>[1]ჟვანია!H83</f>
        <v>65000</v>
      </c>
      <c r="K2265" s="18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  <c r="AM2265" s="1"/>
      <c r="AN2265" s="1"/>
      <c r="AO2265" s="1"/>
      <c r="AP2265" s="1"/>
      <c r="AQ2265" s="1"/>
      <c r="AR2265" s="1"/>
      <c r="AS2265" s="1"/>
      <c r="AT2265" s="1"/>
      <c r="AU2265" s="1"/>
      <c r="AV2265" s="1"/>
      <c r="AW2265" s="1"/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  <c r="BJ2265" s="1"/>
      <c r="BK2265" s="1"/>
      <c r="BL2265" s="1"/>
      <c r="BM2265" s="1"/>
      <c r="BN2265" s="1"/>
      <c r="BO2265" s="1"/>
      <c r="BP2265" s="1"/>
      <c r="BQ2265" s="1"/>
      <c r="BR2265" s="1"/>
      <c r="BS2265" s="1"/>
      <c r="BT2265" s="1"/>
      <c r="BU2265" s="1"/>
      <c r="BV2265" s="1"/>
      <c r="BW2265" s="1"/>
      <c r="BX2265" s="1"/>
      <c r="BY2265" s="1"/>
      <c r="BZ2265" s="1"/>
      <c r="CA2265" s="1"/>
      <c r="CB2265" s="1"/>
      <c r="CC2265" s="1"/>
      <c r="CD2265" s="1"/>
      <c r="CE2265" s="1"/>
      <c r="CF2265" s="1"/>
      <c r="CG2265" s="1"/>
      <c r="CH2265" s="1"/>
      <c r="CI2265" s="1"/>
      <c r="CJ2265" s="1"/>
      <c r="CK2265" s="1"/>
      <c r="CL2265" s="1"/>
      <c r="CM2265" s="1"/>
      <c r="CN2265" s="1"/>
      <c r="CO2265" s="1"/>
      <c r="CP2265" s="1"/>
      <c r="CQ2265" s="1"/>
      <c r="CR2265" s="1"/>
      <c r="CS2265" s="1"/>
      <c r="CT2265" s="1"/>
      <c r="CU2265" s="1"/>
      <c r="CV2265" s="1"/>
      <c r="CW2265" s="1"/>
      <c r="CX2265" s="1"/>
      <c r="CY2265" s="1"/>
    </row>
    <row r="2266" spans="1:103" hidden="1" x14ac:dyDescent="0.25">
      <c r="A2266" s="1"/>
      <c r="B2266" s="1"/>
      <c r="E2266" s="16" t="s">
        <v>196</v>
      </c>
      <c r="F2266" s="51" t="s">
        <v>197</v>
      </c>
      <c r="G2266" s="17">
        <f>[1]ჟვანია!E84</f>
        <v>0</v>
      </c>
      <c r="H2266" s="17">
        <f>[1]ჟვანია!F84</f>
        <v>0</v>
      </c>
      <c r="I2266" s="17">
        <f>[1]ჟვანია!G84</f>
        <v>0</v>
      </c>
      <c r="J2266" s="17">
        <f>[1]ჟვანია!H84</f>
        <v>0</v>
      </c>
      <c r="K2266" s="18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"/>
      <c r="AT2266" s="1"/>
      <c r="AU2266" s="1"/>
      <c r="AV2266" s="1"/>
      <c r="AW2266" s="1"/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  <c r="BJ2266" s="1"/>
      <c r="BK2266" s="1"/>
      <c r="BL2266" s="1"/>
      <c r="BM2266" s="1"/>
      <c r="BN2266" s="1"/>
      <c r="BO2266" s="1"/>
      <c r="BP2266" s="1"/>
      <c r="BQ2266" s="1"/>
      <c r="BR2266" s="1"/>
      <c r="BS2266" s="1"/>
      <c r="BT2266" s="1"/>
      <c r="BU2266" s="1"/>
      <c r="BV2266" s="1"/>
      <c r="BW2266" s="1"/>
      <c r="BX2266" s="1"/>
      <c r="BY2266" s="1"/>
      <c r="BZ2266" s="1"/>
      <c r="CA2266" s="1"/>
      <c r="CB2266" s="1"/>
      <c r="CC2266" s="1"/>
      <c r="CD2266" s="1"/>
      <c r="CE2266" s="1"/>
      <c r="CF2266" s="1"/>
      <c r="CG2266" s="1"/>
      <c r="CH2266" s="1"/>
      <c r="CI2266" s="1"/>
      <c r="CJ2266" s="1"/>
      <c r="CK2266" s="1"/>
      <c r="CL2266" s="1"/>
      <c r="CM2266" s="1"/>
      <c r="CN2266" s="1"/>
      <c r="CO2266" s="1"/>
      <c r="CP2266" s="1"/>
      <c r="CQ2266" s="1"/>
      <c r="CR2266" s="1"/>
      <c r="CS2266" s="1"/>
      <c r="CT2266" s="1"/>
      <c r="CU2266" s="1"/>
      <c r="CV2266" s="1"/>
      <c r="CW2266" s="1"/>
      <c r="CX2266" s="1"/>
      <c r="CY2266" s="1"/>
    </row>
    <row r="2267" spans="1:103" ht="30" hidden="1" x14ac:dyDescent="0.25">
      <c r="A2267" s="1"/>
      <c r="B2267" s="1"/>
      <c r="E2267" s="56" t="s">
        <v>198</v>
      </c>
      <c r="F2267" s="51" t="s">
        <v>199</v>
      </c>
      <c r="G2267" s="17">
        <f>[1]ჟვანია!E85</f>
        <v>0</v>
      </c>
      <c r="H2267" s="17">
        <f>[1]ჟვანია!F85</f>
        <v>0</v>
      </c>
      <c r="I2267" s="17">
        <f>[1]ჟვანია!G85</f>
        <v>0</v>
      </c>
      <c r="J2267" s="17">
        <f>[1]ჟვანია!H85</f>
        <v>0</v>
      </c>
      <c r="K2267" s="18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"/>
      <c r="AT2267" s="1"/>
      <c r="AU2267" s="1"/>
      <c r="AV2267" s="1"/>
      <c r="AW2267" s="1"/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  <c r="BJ2267" s="1"/>
      <c r="BK2267" s="1"/>
      <c r="BL2267" s="1"/>
      <c r="BM2267" s="1"/>
      <c r="BN2267" s="1"/>
      <c r="BO2267" s="1"/>
      <c r="BP2267" s="1"/>
      <c r="BQ2267" s="1"/>
      <c r="BR2267" s="1"/>
      <c r="BS2267" s="1"/>
      <c r="BT2267" s="1"/>
      <c r="BU2267" s="1"/>
      <c r="BV2267" s="1"/>
      <c r="BW2267" s="1"/>
      <c r="BX2267" s="1"/>
      <c r="BY2267" s="1"/>
      <c r="BZ2267" s="1"/>
      <c r="CA2267" s="1"/>
      <c r="CB2267" s="1"/>
      <c r="CC2267" s="1"/>
      <c r="CD2267" s="1"/>
      <c r="CE2267" s="1"/>
      <c r="CF2267" s="1"/>
      <c r="CG2267" s="1"/>
      <c r="CH2267" s="1"/>
      <c r="CI2267" s="1"/>
      <c r="CJ2267" s="1"/>
      <c r="CK2267" s="1"/>
      <c r="CL2267" s="1"/>
      <c r="CM2267" s="1"/>
      <c r="CN2267" s="1"/>
      <c r="CO2267" s="1"/>
      <c r="CP2267" s="1"/>
      <c r="CQ2267" s="1"/>
      <c r="CR2267" s="1"/>
      <c r="CS2267" s="1"/>
      <c r="CT2267" s="1"/>
      <c r="CU2267" s="1"/>
      <c r="CV2267" s="1"/>
      <c r="CW2267" s="1"/>
      <c r="CX2267" s="1"/>
      <c r="CY2267" s="1"/>
    </row>
    <row r="2268" spans="1:103" hidden="1" x14ac:dyDescent="0.25">
      <c r="A2268" s="1"/>
      <c r="B2268" s="1"/>
      <c r="E2268" s="56" t="s">
        <v>200</v>
      </c>
      <c r="F2268" s="51" t="s">
        <v>201</v>
      </c>
      <c r="G2268" s="17">
        <f>[1]ჟვანია!E86</f>
        <v>0</v>
      </c>
      <c r="H2268" s="17">
        <f>[1]ჟვანია!F86</f>
        <v>0</v>
      </c>
      <c r="I2268" s="17">
        <f>[1]ჟვანია!G86</f>
        <v>0</v>
      </c>
      <c r="J2268" s="17">
        <f>[1]ჟვანია!H86</f>
        <v>0</v>
      </c>
      <c r="K2268" s="18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  <c r="AT2268" s="1"/>
      <c r="AU2268" s="1"/>
      <c r="AV2268" s="1"/>
      <c r="AW2268" s="1"/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J2268" s="1"/>
      <c r="BK2268" s="1"/>
      <c r="BL2268" s="1"/>
      <c r="BM2268" s="1"/>
      <c r="BN2268" s="1"/>
      <c r="BO2268" s="1"/>
      <c r="BP2268" s="1"/>
      <c r="BQ2268" s="1"/>
      <c r="BR2268" s="1"/>
      <c r="BS2268" s="1"/>
      <c r="BT2268" s="1"/>
      <c r="BU2268" s="1"/>
      <c r="BV2268" s="1"/>
      <c r="BW2268" s="1"/>
      <c r="BX2268" s="1"/>
      <c r="BY2268" s="1"/>
      <c r="BZ2268" s="1"/>
      <c r="CA2268" s="1"/>
      <c r="CB2268" s="1"/>
      <c r="CC2268" s="1"/>
      <c r="CD2268" s="1"/>
      <c r="CE2268" s="1"/>
      <c r="CF2268" s="1"/>
      <c r="CG2268" s="1"/>
      <c r="CH2268" s="1"/>
      <c r="CI2268" s="1"/>
      <c r="CJ2268" s="1"/>
      <c r="CK2268" s="1"/>
      <c r="CL2268" s="1"/>
      <c r="CM2268" s="1"/>
      <c r="CN2268" s="1"/>
      <c r="CO2268" s="1"/>
      <c r="CP2268" s="1"/>
      <c r="CQ2268" s="1"/>
      <c r="CR2268" s="1"/>
      <c r="CS2268" s="1"/>
      <c r="CT2268" s="1"/>
      <c r="CU2268" s="1"/>
      <c r="CV2268" s="1"/>
      <c r="CW2268" s="1"/>
      <c r="CX2268" s="1"/>
      <c r="CY2268" s="1"/>
    </row>
    <row r="2269" spans="1:103" hidden="1" x14ac:dyDescent="0.25">
      <c r="A2269" s="1"/>
      <c r="B2269" s="1"/>
      <c r="E2269" s="46" t="s">
        <v>202</v>
      </c>
      <c r="F2269" s="52" t="s">
        <v>203</v>
      </c>
      <c r="G2269" s="17">
        <f>[1]ჟვანია!E87</f>
        <v>10000</v>
      </c>
      <c r="H2269" s="17">
        <f>[1]ჟვანია!F87</f>
        <v>0</v>
      </c>
      <c r="I2269" s="17">
        <f>[1]ჟვანია!G87</f>
        <v>0</v>
      </c>
      <c r="J2269" s="17">
        <f>[1]ჟვანია!H87</f>
        <v>10000</v>
      </c>
      <c r="K2269" s="18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"/>
      <c r="AT2269" s="1"/>
      <c r="AU2269" s="1"/>
      <c r="AV2269" s="1"/>
      <c r="AW2269" s="1"/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  <c r="BJ2269" s="1"/>
      <c r="BK2269" s="1"/>
      <c r="BL2269" s="1"/>
      <c r="BM2269" s="1"/>
      <c r="BN2269" s="1"/>
      <c r="BO2269" s="1"/>
      <c r="BP2269" s="1"/>
      <c r="BQ2269" s="1"/>
      <c r="BR2269" s="1"/>
      <c r="BS2269" s="1"/>
      <c r="BT2269" s="1"/>
      <c r="BU2269" s="1"/>
      <c r="BV2269" s="1"/>
      <c r="BW2269" s="1"/>
      <c r="BX2269" s="1"/>
      <c r="BY2269" s="1"/>
      <c r="BZ2269" s="1"/>
      <c r="CA2269" s="1"/>
      <c r="CB2269" s="1"/>
      <c r="CC2269" s="1"/>
      <c r="CD2269" s="1"/>
      <c r="CE2269" s="1"/>
      <c r="CF2269" s="1"/>
      <c r="CG2269" s="1"/>
      <c r="CH2269" s="1"/>
      <c r="CI2269" s="1"/>
      <c r="CJ2269" s="1"/>
      <c r="CK2269" s="1"/>
      <c r="CL2269" s="1"/>
      <c r="CM2269" s="1"/>
      <c r="CN2269" s="1"/>
      <c r="CO2269" s="1"/>
      <c r="CP2269" s="1"/>
      <c r="CQ2269" s="1"/>
      <c r="CR2269" s="1"/>
      <c r="CS2269" s="1"/>
      <c r="CT2269" s="1"/>
      <c r="CU2269" s="1"/>
      <c r="CV2269" s="1"/>
      <c r="CW2269" s="1"/>
      <c r="CX2269" s="1"/>
      <c r="CY2269" s="1"/>
    </row>
    <row r="2270" spans="1:103" x14ac:dyDescent="0.25">
      <c r="C2270" s="1" t="s">
        <v>1</v>
      </c>
      <c r="E2270" s="16">
        <v>2.5</v>
      </c>
      <c r="F2270" s="19" t="s">
        <v>10</v>
      </c>
      <c r="G2270" s="17">
        <f>[1]ჟვანია!E88</f>
        <v>0</v>
      </c>
      <c r="H2270" s="17">
        <f>[1]ჟვანია!F88</f>
        <v>0</v>
      </c>
      <c r="I2270" s="17">
        <f>[1]ჟვანია!G88</f>
        <v>0</v>
      </c>
      <c r="J2270" s="17">
        <f>[1]ჟვანია!H88</f>
        <v>0</v>
      </c>
      <c r="K2270" s="24"/>
      <c r="L2270" s="24"/>
      <c r="M2270" s="1"/>
      <c r="N2270" s="1"/>
      <c r="O2270" s="1"/>
      <c r="P2270" s="1"/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  <c r="BJ2270" s="1"/>
      <c r="BK2270" s="1"/>
      <c r="BL2270" s="1"/>
      <c r="BM2270" s="1"/>
      <c r="BN2270" s="1"/>
      <c r="BO2270" s="1"/>
      <c r="BP2270" s="1"/>
      <c r="BQ2270" s="1"/>
      <c r="BR2270" s="1"/>
      <c r="BS2270" s="1"/>
      <c r="BT2270" s="1"/>
      <c r="BU2270" s="1"/>
      <c r="BV2270" s="1"/>
      <c r="BW2270" s="1"/>
      <c r="BX2270" s="1"/>
      <c r="BY2270" s="1"/>
      <c r="BZ2270" s="1"/>
      <c r="CA2270" s="1"/>
      <c r="CB2270" s="1"/>
      <c r="CC2270" s="1"/>
      <c r="CD2270" s="1"/>
      <c r="CE2270" s="1"/>
      <c r="CF2270" s="1"/>
      <c r="CG2270" s="1"/>
      <c r="CH2270" s="1"/>
      <c r="CI2270" s="1"/>
      <c r="CJ2270" s="1"/>
      <c r="CK2270" s="1"/>
      <c r="CL2270" s="1"/>
      <c r="CM2270" s="1"/>
      <c r="CN2270" s="1"/>
      <c r="CO2270" s="1"/>
      <c r="CP2270" s="1"/>
      <c r="CQ2270" s="1"/>
      <c r="CR2270" s="1"/>
      <c r="CS2270" s="1"/>
      <c r="CT2270" s="1"/>
      <c r="CU2270" s="1"/>
      <c r="CV2270" s="1"/>
      <c r="CW2270" s="1"/>
      <c r="CX2270" s="1"/>
      <c r="CY2270" s="1"/>
    </row>
    <row r="2271" spans="1:103" x14ac:dyDescent="0.25">
      <c r="C2271" s="1" t="s">
        <v>1</v>
      </c>
      <c r="E2271" s="16">
        <v>2.6</v>
      </c>
      <c r="F2271" s="21" t="s">
        <v>11</v>
      </c>
      <c r="G2271" s="17">
        <f>[1]ჟვანია!E89</f>
        <v>0</v>
      </c>
      <c r="H2271" s="17">
        <f>[1]ჟვანია!F89</f>
        <v>0</v>
      </c>
      <c r="I2271" s="17">
        <f>[1]ჟვანია!G89</f>
        <v>0</v>
      </c>
      <c r="J2271" s="17">
        <f>[1]ჟვანია!H89</f>
        <v>0</v>
      </c>
      <c r="K2271" s="24"/>
      <c r="L2271" s="24"/>
      <c r="M2271" s="1"/>
      <c r="N2271" s="1"/>
      <c r="O2271" s="1"/>
      <c r="P2271" s="1"/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  <c r="BJ2271" s="1"/>
      <c r="BK2271" s="1"/>
      <c r="BL2271" s="1"/>
      <c r="BM2271" s="1"/>
      <c r="BN2271" s="1"/>
      <c r="BO2271" s="1"/>
      <c r="BP2271" s="1"/>
      <c r="BQ2271" s="1"/>
      <c r="BR2271" s="1"/>
      <c r="BS2271" s="1"/>
      <c r="BT2271" s="1"/>
      <c r="BU2271" s="1"/>
      <c r="BV2271" s="1"/>
      <c r="BW2271" s="1"/>
      <c r="BX2271" s="1"/>
      <c r="BY2271" s="1"/>
      <c r="BZ2271" s="1"/>
      <c r="CA2271" s="1"/>
      <c r="CB2271" s="1"/>
      <c r="CC2271" s="1"/>
      <c r="CD2271" s="1"/>
      <c r="CE2271" s="1"/>
      <c r="CF2271" s="1"/>
      <c r="CG2271" s="1"/>
      <c r="CH2271" s="1"/>
      <c r="CI2271" s="1"/>
      <c r="CJ2271" s="1"/>
      <c r="CK2271" s="1"/>
      <c r="CL2271" s="1"/>
      <c r="CM2271" s="1"/>
      <c r="CN2271" s="1"/>
      <c r="CO2271" s="1"/>
      <c r="CP2271" s="1"/>
      <c r="CQ2271" s="1"/>
      <c r="CR2271" s="1"/>
      <c r="CS2271" s="1"/>
      <c r="CT2271" s="1"/>
      <c r="CU2271" s="1"/>
      <c r="CV2271" s="1"/>
      <c r="CW2271" s="1"/>
      <c r="CX2271" s="1"/>
      <c r="CY2271" s="1"/>
    </row>
    <row r="2272" spans="1:103" x14ac:dyDescent="0.25">
      <c r="C2272" s="1" t="s">
        <v>1</v>
      </c>
      <c r="E2272" s="16" t="s">
        <v>12</v>
      </c>
      <c r="F2272" s="21" t="s">
        <v>20</v>
      </c>
      <c r="G2272" s="17">
        <f>[1]ჟვანია!E90</f>
        <v>108000</v>
      </c>
      <c r="H2272" s="17">
        <f>[1]ჟვანია!F90</f>
        <v>0</v>
      </c>
      <c r="I2272" s="17">
        <f>[1]ჟვანია!G90</f>
        <v>0</v>
      </c>
      <c r="J2272" s="17">
        <f>[1]ჟვანია!H90</f>
        <v>108000</v>
      </c>
      <c r="K2272" s="24"/>
      <c r="L2272" s="24"/>
      <c r="M2272" s="1"/>
      <c r="N2272" s="1"/>
      <c r="O2272" s="1"/>
      <c r="P2272" s="1"/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  <c r="BJ2272" s="1"/>
      <c r="BK2272" s="1"/>
      <c r="BL2272" s="1"/>
      <c r="BM2272" s="1"/>
      <c r="BN2272" s="1"/>
      <c r="BO2272" s="1"/>
      <c r="BP2272" s="1"/>
      <c r="BQ2272" s="1"/>
      <c r="BR2272" s="1"/>
      <c r="BS2272" s="1"/>
      <c r="BT2272" s="1"/>
      <c r="BU2272" s="1"/>
      <c r="BV2272" s="1"/>
      <c r="BW2272" s="1"/>
      <c r="BX2272" s="1"/>
      <c r="BY2272" s="1"/>
      <c r="BZ2272" s="1"/>
      <c r="CA2272" s="1"/>
      <c r="CB2272" s="1"/>
      <c r="CC2272" s="1"/>
      <c r="CD2272" s="1"/>
      <c r="CE2272" s="1"/>
      <c r="CF2272" s="1"/>
      <c r="CG2272" s="1"/>
      <c r="CH2272" s="1"/>
      <c r="CI2272" s="1"/>
      <c r="CJ2272" s="1"/>
      <c r="CK2272" s="1"/>
      <c r="CL2272" s="1"/>
      <c r="CM2272" s="1"/>
      <c r="CN2272" s="1"/>
      <c r="CO2272" s="1"/>
      <c r="CP2272" s="1"/>
      <c r="CQ2272" s="1"/>
      <c r="CR2272" s="1"/>
      <c r="CS2272" s="1"/>
      <c r="CT2272" s="1"/>
      <c r="CU2272" s="1"/>
      <c r="CV2272" s="1"/>
      <c r="CW2272" s="1"/>
      <c r="CX2272" s="1"/>
      <c r="CY2272" s="1"/>
    </row>
    <row r="2273" spans="1:103" x14ac:dyDescent="0.25">
      <c r="C2273" s="1" t="s">
        <v>1</v>
      </c>
      <c r="E2273" s="16">
        <v>2.8</v>
      </c>
      <c r="F2273" s="19" t="s">
        <v>14</v>
      </c>
      <c r="G2273" s="17">
        <f>[1]ჟვანია!E91</f>
        <v>9500</v>
      </c>
      <c r="H2273" s="17">
        <f>[1]ჟვანია!F91</f>
        <v>0</v>
      </c>
      <c r="I2273" s="17">
        <f>[1]ჟვანია!G91</f>
        <v>0</v>
      </c>
      <c r="J2273" s="17">
        <f>[1]ჟვანია!H91</f>
        <v>9500</v>
      </c>
      <c r="K2273" s="24"/>
      <c r="L2273" s="24"/>
      <c r="M2273" s="1"/>
      <c r="N2273" s="1"/>
      <c r="O2273" s="1"/>
      <c r="P2273" s="1"/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  <c r="BJ2273" s="1"/>
      <c r="BK2273" s="1"/>
      <c r="BL2273" s="1"/>
      <c r="BM2273" s="1"/>
      <c r="BN2273" s="1"/>
      <c r="BO2273" s="1"/>
      <c r="BP2273" s="1"/>
      <c r="BQ2273" s="1"/>
      <c r="BR2273" s="1"/>
      <c r="BS2273" s="1"/>
      <c r="BT2273" s="1"/>
      <c r="BU2273" s="1"/>
      <c r="BV2273" s="1"/>
      <c r="BW2273" s="1"/>
      <c r="BX2273" s="1"/>
      <c r="BY2273" s="1"/>
      <c r="BZ2273" s="1"/>
      <c r="CA2273" s="1"/>
      <c r="CB2273" s="1"/>
      <c r="CC2273" s="1"/>
      <c r="CD2273" s="1"/>
      <c r="CE2273" s="1"/>
      <c r="CF2273" s="1"/>
      <c r="CG2273" s="1"/>
      <c r="CH2273" s="1"/>
      <c r="CI2273" s="1"/>
      <c r="CJ2273" s="1"/>
      <c r="CK2273" s="1"/>
      <c r="CL2273" s="1"/>
      <c r="CM2273" s="1"/>
      <c r="CN2273" s="1"/>
      <c r="CO2273" s="1"/>
      <c r="CP2273" s="1"/>
      <c r="CQ2273" s="1"/>
      <c r="CR2273" s="1"/>
      <c r="CS2273" s="1"/>
      <c r="CT2273" s="1"/>
      <c r="CU2273" s="1"/>
      <c r="CV2273" s="1"/>
      <c r="CW2273" s="1"/>
      <c r="CX2273" s="1"/>
      <c r="CY2273" s="1"/>
    </row>
    <row r="2274" spans="1:103" ht="27" hidden="1" x14ac:dyDescent="0.25">
      <c r="A2274" s="1"/>
      <c r="B2274" s="1"/>
      <c r="E2274" s="44" t="s">
        <v>204</v>
      </c>
      <c r="F2274" s="48" t="s">
        <v>205</v>
      </c>
      <c r="G2274" s="17">
        <f>[1]ჟვანია!E92</f>
        <v>0</v>
      </c>
      <c r="H2274" s="17">
        <f>[1]ჟვანია!F92</f>
        <v>0</v>
      </c>
      <c r="I2274" s="17">
        <f>[1]ჟვანია!G92</f>
        <v>0</v>
      </c>
      <c r="J2274" s="17">
        <f>[1]ჟვანია!H92</f>
        <v>0</v>
      </c>
      <c r="K2274" s="18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  <c r="AM2274" s="1"/>
      <c r="AN2274" s="1"/>
      <c r="AO2274" s="1"/>
      <c r="AP2274" s="1"/>
      <c r="AQ2274" s="1"/>
      <c r="AR2274" s="1"/>
      <c r="AS2274" s="1"/>
      <c r="AT2274" s="1"/>
      <c r="AU2274" s="1"/>
      <c r="AV2274" s="1"/>
      <c r="AW2274" s="1"/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  <c r="BJ2274" s="1"/>
      <c r="BK2274" s="1"/>
      <c r="BL2274" s="1"/>
      <c r="BM2274" s="1"/>
      <c r="BN2274" s="1"/>
      <c r="BO2274" s="1"/>
      <c r="BP2274" s="1"/>
      <c r="BQ2274" s="1"/>
      <c r="BR2274" s="1"/>
      <c r="BS2274" s="1"/>
      <c r="BT2274" s="1"/>
      <c r="BU2274" s="1"/>
      <c r="BV2274" s="1"/>
      <c r="BW2274" s="1"/>
      <c r="BX2274" s="1"/>
      <c r="BY2274" s="1"/>
      <c r="BZ2274" s="1"/>
      <c r="CA2274" s="1"/>
      <c r="CB2274" s="1"/>
      <c r="CC2274" s="1"/>
      <c r="CD2274" s="1"/>
      <c r="CE2274" s="1"/>
      <c r="CF2274" s="1"/>
      <c r="CG2274" s="1"/>
      <c r="CH2274" s="1"/>
      <c r="CI2274" s="1"/>
      <c r="CJ2274" s="1"/>
      <c r="CK2274" s="1"/>
      <c r="CL2274" s="1"/>
      <c r="CM2274" s="1"/>
      <c r="CN2274" s="1"/>
      <c r="CO2274" s="1"/>
      <c r="CP2274" s="1"/>
      <c r="CQ2274" s="1"/>
      <c r="CR2274" s="1"/>
      <c r="CS2274" s="1"/>
      <c r="CT2274" s="1"/>
      <c r="CU2274" s="1"/>
      <c r="CV2274" s="1"/>
      <c r="CW2274" s="1"/>
      <c r="CX2274" s="1"/>
      <c r="CY2274" s="1"/>
    </row>
    <row r="2275" spans="1:103" hidden="1" x14ac:dyDescent="0.25">
      <c r="A2275" s="1"/>
      <c r="B2275" s="1"/>
      <c r="E2275" s="16" t="s">
        <v>206</v>
      </c>
      <c r="F2275" s="54" t="s">
        <v>207</v>
      </c>
      <c r="G2275" s="17">
        <f>[1]ჟვანია!E93</f>
        <v>0</v>
      </c>
      <c r="H2275" s="17">
        <f>[1]ჟვანია!F93</f>
        <v>0</v>
      </c>
      <c r="I2275" s="17">
        <f>[1]ჟვანია!G93</f>
        <v>0</v>
      </c>
      <c r="J2275" s="17">
        <f>[1]ჟვანია!H93</f>
        <v>0</v>
      </c>
      <c r="K2275" s="18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  <c r="AM2275" s="1"/>
      <c r="AN2275" s="1"/>
      <c r="AO2275" s="1"/>
      <c r="AP2275" s="1"/>
      <c r="AQ2275" s="1"/>
      <c r="AR2275" s="1"/>
      <c r="AS2275" s="1"/>
      <c r="AT2275" s="1"/>
      <c r="AU2275" s="1"/>
      <c r="AV2275" s="1"/>
      <c r="AW2275" s="1"/>
      <c r="AX2275" s="1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  <c r="BJ2275" s="1"/>
      <c r="BK2275" s="1"/>
      <c r="BL2275" s="1"/>
      <c r="BM2275" s="1"/>
      <c r="BN2275" s="1"/>
      <c r="BO2275" s="1"/>
      <c r="BP2275" s="1"/>
      <c r="BQ2275" s="1"/>
      <c r="BR2275" s="1"/>
      <c r="BS2275" s="1"/>
      <c r="BT2275" s="1"/>
      <c r="BU2275" s="1"/>
      <c r="BV2275" s="1"/>
      <c r="BW2275" s="1"/>
      <c r="BX2275" s="1"/>
      <c r="BY2275" s="1"/>
      <c r="BZ2275" s="1"/>
      <c r="CA2275" s="1"/>
      <c r="CB2275" s="1"/>
      <c r="CC2275" s="1"/>
      <c r="CD2275" s="1"/>
      <c r="CE2275" s="1"/>
      <c r="CF2275" s="1"/>
      <c r="CG2275" s="1"/>
      <c r="CH2275" s="1"/>
      <c r="CI2275" s="1"/>
      <c r="CJ2275" s="1"/>
      <c r="CK2275" s="1"/>
      <c r="CL2275" s="1"/>
      <c r="CM2275" s="1"/>
      <c r="CN2275" s="1"/>
      <c r="CO2275" s="1"/>
      <c r="CP2275" s="1"/>
      <c r="CQ2275" s="1"/>
      <c r="CR2275" s="1"/>
      <c r="CS2275" s="1"/>
      <c r="CT2275" s="1"/>
      <c r="CU2275" s="1"/>
      <c r="CV2275" s="1"/>
      <c r="CW2275" s="1"/>
      <c r="CX2275" s="1"/>
      <c r="CY2275" s="1"/>
    </row>
    <row r="2276" spans="1:103" hidden="1" x14ac:dyDescent="0.25">
      <c r="A2276" s="1"/>
      <c r="B2276" s="1"/>
      <c r="E2276" s="16" t="s">
        <v>208</v>
      </c>
      <c r="F2276" s="54" t="s">
        <v>209</v>
      </c>
      <c r="G2276" s="17">
        <f>[1]ჟვანია!E94</f>
        <v>0</v>
      </c>
      <c r="H2276" s="17">
        <f>[1]ჟვანია!F94</f>
        <v>0</v>
      </c>
      <c r="I2276" s="17">
        <f>[1]ჟვანია!G94</f>
        <v>0</v>
      </c>
      <c r="J2276" s="17">
        <f>[1]ჟვანია!H94</f>
        <v>0</v>
      </c>
      <c r="K2276" s="18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  <c r="AF2276" s="1"/>
      <c r="AG2276" s="1"/>
      <c r="AH2276" s="1"/>
      <c r="AI2276" s="1"/>
      <c r="AJ2276" s="1"/>
      <c r="AK2276" s="1"/>
      <c r="AL2276" s="1"/>
      <c r="AM2276" s="1"/>
      <c r="AN2276" s="1"/>
      <c r="AO2276" s="1"/>
      <c r="AP2276" s="1"/>
      <c r="AQ2276" s="1"/>
      <c r="AR2276" s="1"/>
      <c r="AS2276" s="1"/>
      <c r="AT2276" s="1"/>
      <c r="AU2276" s="1"/>
      <c r="AV2276" s="1"/>
      <c r="AW2276" s="1"/>
      <c r="AX2276" s="1"/>
      <c r="AY2276" s="1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  <c r="BJ2276" s="1"/>
      <c r="BK2276" s="1"/>
      <c r="BL2276" s="1"/>
      <c r="BM2276" s="1"/>
      <c r="BN2276" s="1"/>
      <c r="BO2276" s="1"/>
      <c r="BP2276" s="1"/>
      <c r="BQ2276" s="1"/>
      <c r="BR2276" s="1"/>
      <c r="BS2276" s="1"/>
      <c r="BT2276" s="1"/>
      <c r="BU2276" s="1"/>
      <c r="BV2276" s="1"/>
      <c r="BW2276" s="1"/>
      <c r="BX2276" s="1"/>
      <c r="BY2276" s="1"/>
      <c r="BZ2276" s="1"/>
      <c r="CA2276" s="1"/>
      <c r="CB2276" s="1"/>
      <c r="CC2276" s="1"/>
      <c r="CD2276" s="1"/>
      <c r="CE2276" s="1"/>
      <c r="CF2276" s="1"/>
      <c r="CG2276" s="1"/>
      <c r="CH2276" s="1"/>
      <c r="CI2276" s="1"/>
      <c r="CJ2276" s="1"/>
      <c r="CK2276" s="1"/>
      <c r="CL2276" s="1"/>
      <c r="CM2276" s="1"/>
      <c r="CN2276" s="1"/>
      <c r="CO2276" s="1"/>
      <c r="CP2276" s="1"/>
      <c r="CQ2276" s="1"/>
      <c r="CR2276" s="1"/>
      <c r="CS2276" s="1"/>
      <c r="CT2276" s="1"/>
      <c r="CU2276" s="1"/>
      <c r="CV2276" s="1"/>
      <c r="CW2276" s="1"/>
      <c r="CX2276" s="1"/>
      <c r="CY2276" s="1"/>
    </row>
    <row r="2277" spans="1:103" hidden="1" x14ac:dyDescent="0.25">
      <c r="A2277" s="1"/>
      <c r="B2277" s="1"/>
      <c r="E2277" s="16" t="s">
        <v>210</v>
      </c>
      <c r="F2277" s="54" t="s">
        <v>211</v>
      </c>
      <c r="G2277" s="17">
        <f>[1]ჟვანია!E95</f>
        <v>0</v>
      </c>
      <c r="H2277" s="17">
        <f>[1]ჟვანია!F95</f>
        <v>0</v>
      </c>
      <c r="I2277" s="17">
        <f>[1]ჟვანია!G95</f>
        <v>0</v>
      </c>
      <c r="J2277" s="17">
        <f>[1]ჟვანია!H95</f>
        <v>0</v>
      </c>
      <c r="K2277" s="18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  <c r="AF2277" s="1"/>
      <c r="AG2277" s="1"/>
      <c r="AH2277" s="1"/>
      <c r="AI2277" s="1"/>
      <c r="AJ2277" s="1"/>
      <c r="AK2277" s="1"/>
      <c r="AL2277" s="1"/>
      <c r="AM2277" s="1"/>
      <c r="AN2277" s="1"/>
      <c r="AO2277" s="1"/>
      <c r="AP2277" s="1"/>
      <c r="AQ2277" s="1"/>
      <c r="AR2277" s="1"/>
      <c r="AS2277" s="1"/>
      <c r="AT2277" s="1"/>
      <c r="AU2277" s="1"/>
      <c r="AV2277" s="1"/>
      <c r="AW2277" s="1"/>
      <c r="AX2277" s="1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  <c r="BJ2277" s="1"/>
      <c r="BK2277" s="1"/>
      <c r="BL2277" s="1"/>
      <c r="BM2277" s="1"/>
      <c r="BN2277" s="1"/>
      <c r="BO2277" s="1"/>
      <c r="BP2277" s="1"/>
      <c r="BQ2277" s="1"/>
      <c r="BR2277" s="1"/>
      <c r="BS2277" s="1"/>
      <c r="BT2277" s="1"/>
      <c r="BU2277" s="1"/>
      <c r="BV2277" s="1"/>
      <c r="BW2277" s="1"/>
      <c r="BX2277" s="1"/>
      <c r="BY2277" s="1"/>
      <c r="BZ2277" s="1"/>
      <c r="CA2277" s="1"/>
      <c r="CB2277" s="1"/>
      <c r="CC2277" s="1"/>
      <c r="CD2277" s="1"/>
      <c r="CE2277" s="1"/>
      <c r="CF2277" s="1"/>
      <c r="CG2277" s="1"/>
      <c r="CH2277" s="1"/>
      <c r="CI2277" s="1"/>
      <c r="CJ2277" s="1"/>
      <c r="CK2277" s="1"/>
      <c r="CL2277" s="1"/>
      <c r="CM2277" s="1"/>
      <c r="CN2277" s="1"/>
      <c r="CO2277" s="1"/>
      <c r="CP2277" s="1"/>
      <c r="CQ2277" s="1"/>
      <c r="CR2277" s="1"/>
      <c r="CS2277" s="1"/>
      <c r="CT2277" s="1"/>
      <c r="CU2277" s="1"/>
      <c r="CV2277" s="1"/>
      <c r="CW2277" s="1"/>
      <c r="CX2277" s="1"/>
      <c r="CY2277" s="1"/>
    </row>
    <row r="2278" spans="1:103" hidden="1" x14ac:dyDescent="0.25">
      <c r="A2278" s="1"/>
      <c r="B2278" s="1"/>
      <c r="E2278" s="16" t="s">
        <v>212</v>
      </c>
      <c r="F2278" s="54" t="s">
        <v>213</v>
      </c>
      <c r="G2278" s="17">
        <f>[1]ჟვანია!E96</f>
        <v>0</v>
      </c>
      <c r="H2278" s="17">
        <f>[1]ჟვანია!F96</f>
        <v>0</v>
      </c>
      <c r="I2278" s="17">
        <f>[1]ჟვანია!G96</f>
        <v>0</v>
      </c>
      <c r="J2278" s="17">
        <f>[1]ჟვანია!H96</f>
        <v>0</v>
      </c>
      <c r="K2278" s="18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  <c r="AF2278" s="1"/>
      <c r="AG2278" s="1"/>
      <c r="AH2278" s="1"/>
      <c r="AI2278" s="1"/>
      <c r="AJ2278" s="1"/>
      <c r="AK2278" s="1"/>
      <c r="AL2278" s="1"/>
      <c r="AM2278" s="1"/>
      <c r="AN2278" s="1"/>
      <c r="AO2278" s="1"/>
      <c r="AP2278" s="1"/>
      <c r="AQ2278" s="1"/>
      <c r="AR2278" s="1"/>
      <c r="AS2278" s="1"/>
      <c r="AT2278" s="1"/>
      <c r="AU2278" s="1"/>
      <c r="AV2278" s="1"/>
      <c r="AW2278" s="1"/>
      <c r="AX2278" s="1"/>
      <c r="AY2278" s="1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  <c r="BJ2278" s="1"/>
      <c r="BK2278" s="1"/>
      <c r="BL2278" s="1"/>
      <c r="BM2278" s="1"/>
      <c r="BN2278" s="1"/>
      <c r="BO2278" s="1"/>
      <c r="BP2278" s="1"/>
      <c r="BQ2278" s="1"/>
      <c r="BR2278" s="1"/>
      <c r="BS2278" s="1"/>
      <c r="BT2278" s="1"/>
      <c r="BU2278" s="1"/>
      <c r="BV2278" s="1"/>
      <c r="BW2278" s="1"/>
      <c r="BX2278" s="1"/>
      <c r="BY2278" s="1"/>
      <c r="BZ2278" s="1"/>
      <c r="CA2278" s="1"/>
      <c r="CB2278" s="1"/>
      <c r="CC2278" s="1"/>
      <c r="CD2278" s="1"/>
      <c r="CE2278" s="1"/>
      <c r="CF2278" s="1"/>
      <c r="CG2278" s="1"/>
      <c r="CH2278" s="1"/>
      <c r="CI2278" s="1"/>
      <c r="CJ2278" s="1"/>
      <c r="CK2278" s="1"/>
      <c r="CL2278" s="1"/>
      <c r="CM2278" s="1"/>
      <c r="CN2278" s="1"/>
      <c r="CO2278" s="1"/>
      <c r="CP2278" s="1"/>
      <c r="CQ2278" s="1"/>
      <c r="CR2278" s="1"/>
      <c r="CS2278" s="1"/>
      <c r="CT2278" s="1"/>
      <c r="CU2278" s="1"/>
      <c r="CV2278" s="1"/>
      <c r="CW2278" s="1"/>
      <c r="CX2278" s="1"/>
      <c r="CY2278" s="1"/>
    </row>
    <row r="2279" spans="1:103" hidden="1" x14ac:dyDescent="0.25">
      <c r="A2279" s="1"/>
      <c r="B2279" s="1"/>
      <c r="E2279" s="16" t="s">
        <v>214</v>
      </c>
      <c r="F2279" s="54" t="s">
        <v>215</v>
      </c>
      <c r="G2279" s="17">
        <f>[1]ჟვანია!E97</f>
        <v>0</v>
      </c>
      <c r="H2279" s="17">
        <f>[1]ჟვანია!F97</f>
        <v>0</v>
      </c>
      <c r="I2279" s="17">
        <f>[1]ჟვანია!G97</f>
        <v>0</v>
      </c>
      <c r="J2279" s="17">
        <f>[1]ჟვანია!H97</f>
        <v>0</v>
      </c>
      <c r="K2279" s="18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1"/>
      <c r="AJ2279" s="1"/>
      <c r="AK2279" s="1"/>
      <c r="AL2279" s="1"/>
      <c r="AM2279" s="1"/>
      <c r="AN2279" s="1"/>
      <c r="AO2279" s="1"/>
      <c r="AP2279" s="1"/>
      <c r="AQ2279" s="1"/>
      <c r="AR2279" s="1"/>
      <c r="AS2279" s="1"/>
      <c r="AT2279" s="1"/>
      <c r="AU2279" s="1"/>
      <c r="AV2279" s="1"/>
      <c r="AW2279" s="1"/>
      <c r="AX2279" s="1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  <c r="BJ2279" s="1"/>
      <c r="BK2279" s="1"/>
      <c r="BL2279" s="1"/>
      <c r="BM2279" s="1"/>
      <c r="BN2279" s="1"/>
      <c r="BO2279" s="1"/>
      <c r="BP2279" s="1"/>
      <c r="BQ2279" s="1"/>
      <c r="BR2279" s="1"/>
      <c r="BS2279" s="1"/>
      <c r="BT2279" s="1"/>
      <c r="BU2279" s="1"/>
      <c r="BV2279" s="1"/>
      <c r="BW2279" s="1"/>
      <c r="BX2279" s="1"/>
      <c r="BY2279" s="1"/>
      <c r="BZ2279" s="1"/>
      <c r="CA2279" s="1"/>
      <c r="CB2279" s="1"/>
      <c r="CC2279" s="1"/>
      <c r="CD2279" s="1"/>
      <c r="CE2279" s="1"/>
      <c r="CF2279" s="1"/>
      <c r="CG2279" s="1"/>
      <c r="CH2279" s="1"/>
      <c r="CI2279" s="1"/>
      <c r="CJ2279" s="1"/>
      <c r="CK2279" s="1"/>
      <c r="CL2279" s="1"/>
      <c r="CM2279" s="1"/>
      <c r="CN2279" s="1"/>
      <c r="CO2279" s="1"/>
      <c r="CP2279" s="1"/>
      <c r="CQ2279" s="1"/>
      <c r="CR2279" s="1"/>
      <c r="CS2279" s="1"/>
      <c r="CT2279" s="1"/>
      <c r="CU2279" s="1"/>
      <c r="CV2279" s="1"/>
      <c r="CW2279" s="1"/>
      <c r="CX2279" s="1"/>
      <c r="CY2279" s="1"/>
    </row>
    <row r="2280" spans="1:103" hidden="1" x14ac:dyDescent="0.25">
      <c r="A2280" s="1"/>
      <c r="B2280" s="1"/>
      <c r="E2280" s="16" t="s">
        <v>216</v>
      </c>
      <c r="F2280" s="54" t="s">
        <v>217</v>
      </c>
      <c r="G2280" s="17">
        <f>[1]ჟვანია!E98</f>
        <v>0</v>
      </c>
      <c r="H2280" s="17">
        <f>[1]ჟვანია!F98</f>
        <v>0</v>
      </c>
      <c r="I2280" s="17">
        <f>[1]ჟვანია!G98</f>
        <v>0</v>
      </c>
      <c r="J2280" s="17">
        <f>[1]ჟვანია!H98</f>
        <v>0</v>
      </c>
      <c r="K2280" s="18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  <c r="AT2280" s="1"/>
      <c r="AU2280" s="1"/>
      <c r="AV2280" s="1"/>
      <c r="AW2280" s="1"/>
      <c r="AX2280" s="1"/>
      <c r="AY2280" s="1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  <c r="BJ2280" s="1"/>
      <c r="BK2280" s="1"/>
      <c r="BL2280" s="1"/>
      <c r="BM2280" s="1"/>
      <c r="BN2280" s="1"/>
      <c r="BO2280" s="1"/>
      <c r="BP2280" s="1"/>
      <c r="BQ2280" s="1"/>
      <c r="BR2280" s="1"/>
      <c r="BS2280" s="1"/>
      <c r="BT2280" s="1"/>
      <c r="BU2280" s="1"/>
      <c r="BV2280" s="1"/>
      <c r="BW2280" s="1"/>
      <c r="BX2280" s="1"/>
      <c r="BY2280" s="1"/>
      <c r="BZ2280" s="1"/>
      <c r="CA2280" s="1"/>
      <c r="CB2280" s="1"/>
      <c r="CC2280" s="1"/>
      <c r="CD2280" s="1"/>
      <c r="CE2280" s="1"/>
      <c r="CF2280" s="1"/>
      <c r="CG2280" s="1"/>
      <c r="CH2280" s="1"/>
      <c r="CI2280" s="1"/>
      <c r="CJ2280" s="1"/>
      <c r="CK2280" s="1"/>
      <c r="CL2280" s="1"/>
      <c r="CM2280" s="1"/>
      <c r="CN2280" s="1"/>
      <c r="CO2280" s="1"/>
      <c r="CP2280" s="1"/>
      <c r="CQ2280" s="1"/>
      <c r="CR2280" s="1"/>
      <c r="CS2280" s="1"/>
      <c r="CT2280" s="1"/>
      <c r="CU2280" s="1"/>
      <c r="CV2280" s="1"/>
      <c r="CW2280" s="1"/>
      <c r="CX2280" s="1"/>
      <c r="CY2280" s="1"/>
    </row>
    <row r="2281" spans="1:103" hidden="1" x14ac:dyDescent="0.25">
      <c r="A2281" s="1"/>
      <c r="B2281" s="1"/>
      <c r="E2281" s="16" t="s">
        <v>218</v>
      </c>
      <c r="F2281" s="54" t="s">
        <v>219</v>
      </c>
      <c r="G2281" s="17">
        <f>[1]ჟვანია!E99</f>
        <v>0</v>
      </c>
      <c r="H2281" s="17">
        <f>[1]ჟვანია!F99</f>
        <v>0</v>
      </c>
      <c r="I2281" s="17">
        <f>[1]ჟვანია!G99</f>
        <v>0</v>
      </c>
      <c r="J2281" s="17">
        <f>[1]ჟვანია!H99</f>
        <v>0</v>
      </c>
      <c r="K2281" s="18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  <c r="AT2281" s="1"/>
      <c r="AU2281" s="1"/>
      <c r="AV2281" s="1"/>
      <c r="AW2281" s="1"/>
      <c r="AX2281" s="1"/>
      <c r="AY2281" s="1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  <c r="BJ2281" s="1"/>
      <c r="BK2281" s="1"/>
      <c r="BL2281" s="1"/>
      <c r="BM2281" s="1"/>
      <c r="BN2281" s="1"/>
      <c r="BO2281" s="1"/>
      <c r="BP2281" s="1"/>
      <c r="BQ2281" s="1"/>
      <c r="BR2281" s="1"/>
      <c r="BS2281" s="1"/>
      <c r="BT2281" s="1"/>
      <c r="BU2281" s="1"/>
      <c r="BV2281" s="1"/>
      <c r="BW2281" s="1"/>
      <c r="BX2281" s="1"/>
      <c r="BY2281" s="1"/>
      <c r="BZ2281" s="1"/>
      <c r="CA2281" s="1"/>
      <c r="CB2281" s="1"/>
      <c r="CC2281" s="1"/>
      <c r="CD2281" s="1"/>
      <c r="CE2281" s="1"/>
      <c r="CF2281" s="1"/>
      <c r="CG2281" s="1"/>
      <c r="CH2281" s="1"/>
      <c r="CI2281" s="1"/>
      <c r="CJ2281" s="1"/>
      <c r="CK2281" s="1"/>
      <c r="CL2281" s="1"/>
      <c r="CM2281" s="1"/>
      <c r="CN2281" s="1"/>
      <c r="CO2281" s="1"/>
      <c r="CP2281" s="1"/>
      <c r="CQ2281" s="1"/>
      <c r="CR2281" s="1"/>
      <c r="CS2281" s="1"/>
      <c r="CT2281" s="1"/>
      <c r="CU2281" s="1"/>
      <c r="CV2281" s="1"/>
      <c r="CW2281" s="1"/>
      <c r="CX2281" s="1"/>
      <c r="CY2281" s="1"/>
    </row>
    <row r="2282" spans="1:103" hidden="1" x14ac:dyDescent="0.25">
      <c r="A2282" s="1"/>
      <c r="B2282" s="1"/>
      <c r="E2282" s="16" t="s">
        <v>220</v>
      </c>
      <c r="F2282" s="54" t="s">
        <v>221</v>
      </c>
      <c r="G2282" s="17">
        <f>[1]ჟვანია!E100</f>
        <v>0</v>
      </c>
      <c r="H2282" s="17">
        <f>[1]ჟვანია!F100</f>
        <v>0</v>
      </c>
      <c r="I2282" s="17">
        <f>[1]ჟვანია!G100</f>
        <v>0</v>
      </c>
      <c r="J2282" s="17">
        <f>[1]ჟვანია!H100</f>
        <v>0</v>
      </c>
      <c r="K2282" s="18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/>
      <c r="AX2282" s="1"/>
      <c r="AY2282" s="1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  <c r="BJ2282" s="1"/>
      <c r="BK2282" s="1"/>
      <c r="BL2282" s="1"/>
      <c r="BM2282" s="1"/>
      <c r="BN2282" s="1"/>
      <c r="BO2282" s="1"/>
      <c r="BP2282" s="1"/>
      <c r="BQ2282" s="1"/>
      <c r="BR2282" s="1"/>
      <c r="BS2282" s="1"/>
      <c r="BT2282" s="1"/>
      <c r="BU2282" s="1"/>
      <c r="BV2282" s="1"/>
      <c r="BW2282" s="1"/>
      <c r="BX2282" s="1"/>
      <c r="BY2282" s="1"/>
      <c r="BZ2282" s="1"/>
      <c r="CA2282" s="1"/>
      <c r="CB2282" s="1"/>
      <c r="CC2282" s="1"/>
      <c r="CD2282" s="1"/>
      <c r="CE2282" s="1"/>
      <c r="CF2282" s="1"/>
      <c r="CG2282" s="1"/>
      <c r="CH2282" s="1"/>
      <c r="CI2282" s="1"/>
      <c r="CJ2282" s="1"/>
      <c r="CK2282" s="1"/>
      <c r="CL2282" s="1"/>
      <c r="CM2282" s="1"/>
      <c r="CN2282" s="1"/>
      <c r="CO2282" s="1"/>
      <c r="CP2282" s="1"/>
      <c r="CQ2282" s="1"/>
      <c r="CR2282" s="1"/>
      <c r="CS2282" s="1"/>
      <c r="CT2282" s="1"/>
      <c r="CU2282" s="1"/>
      <c r="CV2282" s="1"/>
      <c r="CW2282" s="1"/>
      <c r="CX2282" s="1"/>
      <c r="CY2282" s="1"/>
    </row>
    <row r="2283" spans="1:103" hidden="1" x14ac:dyDescent="0.25">
      <c r="A2283" s="1"/>
      <c r="B2283" s="1"/>
      <c r="E2283" s="16" t="s">
        <v>222</v>
      </c>
      <c r="F2283" s="54" t="s">
        <v>223</v>
      </c>
      <c r="G2283" s="17">
        <f>[1]ჟვანია!E101</f>
        <v>0</v>
      </c>
      <c r="H2283" s="17">
        <f>[1]ჟვანია!F101</f>
        <v>0</v>
      </c>
      <c r="I2283" s="17">
        <f>[1]ჟვანია!G101</f>
        <v>0</v>
      </c>
      <c r="J2283" s="17">
        <f>[1]ჟვანია!H101</f>
        <v>0</v>
      </c>
      <c r="K2283" s="18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  <c r="AT2283" s="1"/>
      <c r="AU2283" s="1"/>
      <c r="AV2283" s="1"/>
      <c r="AW2283" s="1"/>
      <c r="AX2283" s="1"/>
      <c r="AY2283" s="1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  <c r="BJ2283" s="1"/>
      <c r="BK2283" s="1"/>
      <c r="BL2283" s="1"/>
      <c r="BM2283" s="1"/>
      <c r="BN2283" s="1"/>
      <c r="BO2283" s="1"/>
      <c r="BP2283" s="1"/>
      <c r="BQ2283" s="1"/>
      <c r="BR2283" s="1"/>
      <c r="BS2283" s="1"/>
      <c r="BT2283" s="1"/>
      <c r="BU2283" s="1"/>
      <c r="BV2283" s="1"/>
      <c r="BW2283" s="1"/>
      <c r="BX2283" s="1"/>
      <c r="BY2283" s="1"/>
      <c r="BZ2283" s="1"/>
      <c r="CA2283" s="1"/>
      <c r="CB2283" s="1"/>
      <c r="CC2283" s="1"/>
      <c r="CD2283" s="1"/>
      <c r="CE2283" s="1"/>
      <c r="CF2283" s="1"/>
      <c r="CG2283" s="1"/>
      <c r="CH2283" s="1"/>
      <c r="CI2283" s="1"/>
      <c r="CJ2283" s="1"/>
      <c r="CK2283" s="1"/>
      <c r="CL2283" s="1"/>
      <c r="CM2283" s="1"/>
      <c r="CN2283" s="1"/>
      <c r="CO2283" s="1"/>
      <c r="CP2283" s="1"/>
      <c r="CQ2283" s="1"/>
      <c r="CR2283" s="1"/>
      <c r="CS2283" s="1"/>
      <c r="CT2283" s="1"/>
      <c r="CU2283" s="1"/>
      <c r="CV2283" s="1"/>
      <c r="CW2283" s="1"/>
      <c r="CX2283" s="1"/>
      <c r="CY2283" s="1"/>
    </row>
    <row r="2284" spans="1:103" hidden="1" x14ac:dyDescent="0.25">
      <c r="A2284" s="1"/>
      <c r="B2284" s="1"/>
      <c r="E2284" s="16" t="s">
        <v>224</v>
      </c>
      <c r="F2284" s="54" t="s">
        <v>225</v>
      </c>
      <c r="G2284" s="17">
        <f>[1]ჟვანია!E102</f>
        <v>0</v>
      </c>
      <c r="H2284" s="17">
        <f>[1]ჟვანია!F102</f>
        <v>0</v>
      </c>
      <c r="I2284" s="17">
        <f>[1]ჟვანია!G102</f>
        <v>0</v>
      </c>
      <c r="J2284" s="17">
        <f>[1]ჟვანია!H102</f>
        <v>0</v>
      </c>
      <c r="K2284" s="18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  <c r="BJ2284" s="1"/>
      <c r="BK2284" s="1"/>
      <c r="BL2284" s="1"/>
      <c r="BM2284" s="1"/>
      <c r="BN2284" s="1"/>
      <c r="BO2284" s="1"/>
      <c r="BP2284" s="1"/>
      <c r="BQ2284" s="1"/>
      <c r="BR2284" s="1"/>
      <c r="BS2284" s="1"/>
      <c r="BT2284" s="1"/>
      <c r="BU2284" s="1"/>
      <c r="BV2284" s="1"/>
      <c r="BW2284" s="1"/>
      <c r="BX2284" s="1"/>
      <c r="BY2284" s="1"/>
      <c r="BZ2284" s="1"/>
      <c r="CA2284" s="1"/>
      <c r="CB2284" s="1"/>
      <c r="CC2284" s="1"/>
      <c r="CD2284" s="1"/>
      <c r="CE2284" s="1"/>
      <c r="CF2284" s="1"/>
      <c r="CG2284" s="1"/>
      <c r="CH2284" s="1"/>
      <c r="CI2284" s="1"/>
      <c r="CJ2284" s="1"/>
      <c r="CK2284" s="1"/>
      <c r="CL2284" s="1"/>
      <c r="CM2284" s="1"/>
      <c r="CN2284" s="1"/>
      <c r="CO2284" s="1"/>
      <c r="CP2284" s="1"/>
      <c r="CQ2284" s="1"/>
      <c r="CR2284" s="1"/>
      <c r="CS2284" s="1"/>
      <c r="CT2284" s="1"/>
      <c r="CU2284" s="1"/>
      <c r="CV2284" s="1"/>
      <c r="CW2284" s="1"/>
      <c r="CX2284" s="1"/>
      <c r="CY2284" s="1"/>
    </row>
    <row r="2285" spans="1:103" ht="27" hidden="1" x14ac:dyDescent="0.25">
      <c r="A2285" s="1"/>
      <c r="B2285" s="1"/>
      <c r="E2285" s="16" t="s">
        <v>226</v>
      </c>
      <c r="F2285" s="21" t="s">
        <v>227</v>
      </c>
      <c r="G2285" s="17">
        <f>[1]ჟვანია!E103</f>
        <v>0</v>
      </c>
      <c r="H2285" s="17">
        <f>[1]ჟვანია!F103</f>
        <v>0</v>
      </c>
      <c r="I2285" s="17">
        <f>[1]ჟვანია!G103</f>
        <v>0</v>
      </c>
      <c r="J2285" s="17">
        <f>[1]ჟვანია!H103</f>
        <v>0</v>
      </c>
      <c r="K2285" s="18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"/>
      <c r="AT2285" s="1"/>
      <c r="AU2285" s="1"/>
      <c r="AV2285" s="1"/>
      <c r="AW2285" s="1"/>
      <c r="AX2285" s="1"/>
      <c r="AY2285" s="1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  <c r="BJ2285" s="1"/>
      <c r="BK2285" s="1"/>
      <c r="BL2285" s="1"/>
      <c r="BM2285" s="1"/>
      <c r="BN2285" s="1"/>
      <c r="BO2285" s="1"/>
      <c r="BP2285" s="1"/>
      <c r="BQ2285" s="1"/>
      <c r="BR2285" s="1"/>
      <c r="BS2285" s="1"/>
      <c r="BT2285" s="1"/>
      <c r="BU2285" s="1"/>
      <c r="BV2285" s="1"/>
      <c r="BW2285" s="1"/>
      <c r="BX2285" s="1"/>
      <c r="BY2285" s="1"/>
      <c r="BZ2285" s="1"/>
      <c r="CA2285" s="1"/>
      <c r="CB2285" s="1"/>
      <c r="CC2285" s="1"/>
      <c r="CD2285" s="1"/>
      <c r="CE2285" s="1"/>
      <c r="CF2285" s="1"/>
      <c r="CG2285" s="1"/>
      <c r="CH2285" s="1"/>
      <c r="CI2285" s="1"/>
      <c r="CJ2285" s="1"/>
      <c r="CK2285" s="1"/>
      <c r="CL2285" s="1"/>
      <c r="CM2285" s="1"/>
      <c r="CN2285" s="1"/>
      <c r="CO2285" s="1"/>
      <c r="CP2285" s="1"/>
      <c r="CQ2285" s="1"/>
      <c r="CR2285" s="1"/>
      <c r="CS2285" s="1"/>
      <c r="CT2285" s="1"/>
      <c r="CU2285" s="1"/>
      <c r="CV2285" s="1"/>
      <c r="CW2285" s="1"/>
      <c r="CX2285" s="1"/>
      <c r="CY2285" s="1"/>
    </row>
    <row r="2286" spans="1:103" hidden="1" x14ac:dyDescent="0.25">
      <c r="A2286" s="1"/>
      <c r="B2286" s="1"/>
      <c r="E2286" s="16"/>
      <c r="F2286" s="54" t="s">
        <v>228</v>
      </c>
      <c r="G2286" s="17">
        <f>[1]ჟვანია!E104</f>
        <v>0</v>
      </c>
      <c r="H2286" s="17">
        <f>[1]ჟვანია!F104</f>
        <v>0</v>
      </c>
      <c r="I2286" s="17">
        <f>[1]ჟვანია!G104</f>
        <v>0</v>
      </c>
      <c r="J2286" s="17">
        <f>[1]ჟვანია!H104</f>
        <v>0</v>
      </c>
      <c r="K2286" s="18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  <c r="AT2286" s="1"/>
      <c r="AU2286" s="1"/>
      <c r="AV2286" s="1"/>
      <c r="AW2286" s="1"/>
      <c r="AX2286" s="1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  <c r="BJ2286" s="1"/>
      <c r="BK2286" s="1"/>
      <c r="BL2286" s="1"/>
      <c r="BM2286" s="1"/>
      <c r="BN2286" s="1"/>
      <c r="BO2286" s="1"/>
      <c r="BP2286" s="1"/>
      <c r="BQ2286" s="1"/>
      <c r="BR2286" s="1"/>
      <c r="BS2286" s="1"/>
      <c r="BT2286" s="1"/>
      <c r="BU2286" s="1"/>
      <c r="BV2286" s="1"/>
      <c r="BW2286" s="1"/>
      <c r="BX2286" s="1"/>
      <c r="BY2286" s="1"/>
      <c r="BZ2286" s="1"/>
      <c r="CA2286" s="1"/>
      <c r="CB2286" s="1"/>
      <c r="CC2286" s="1"/>
      <c r="CD2286" s="1"/>
      <c r="CE2286" s="1"/>
      <c r="CF2286" s="1"/>
      <c r="CG2286" s="1"/>
      <c r="CH2286" s="1"/>
      <c r="CI2286" s="1"/>
      <c r="CJ2286" s="1"/>
      <c r="CK2286" s="1"/>
      <c r="CL2286" s="1"/>
      <c r="CM2286" s="1"/>
      <c r="CN2286" s="1"/>
      <c r="CO2286" s="1"/>
      <c r="CP2286" s="1"/>
      <c r="CQ2286" s="1"/>
      <c r="CR2286" s="1"/>
      <c r="CS2286" s="1"/>
      <c r="CT2286" s="1"/>
      <c r="CU2286" s="1"/>
      <c r="CV2286" s="1"/>
      <c r="CW2286" s="1"/>
      <c r="CX2286" s="1"/>
      <c r="CY2286" s="1"/>
    </row>
    <row r="2287" spans="1:103" hidden="1" x14ac:dyDescent="0.25">
      <c r="A2287" s="1"/>
      <c r="B2287" s="1"/>
      <c r="E2287" s="16"/>
      <c r="F2287" s="54" t="s">
        <v>229</v>
      </c>
      <c r="G2287" s="17">
        <f>[1]ჟვანია!E105</f>
        <v>0</v>
      </c>
      <c r="H2287" s="17">
        <f>[1]ჟვანია!F105</f>
        <v>0</v>
      </c>
      <c r="I2287" s="17">
        <f>[1]ჟვანია!G105</f>
        <v>0</v>
      </c>
      <c r="J2287" s="17">
        <f>[1]ჟვანია!H105</f>
        <v>0</v>
      </c>
      <c r="K2287" s="18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  <c r="AT2287" s="1"/>
      <c r="AU2287" s="1"/>
      <c r="AV2287" s="1"/>
      <c r="AW2287" s="1"/>
      <c r="AX2287" s="1"/>
      <c r="AY2287" s="1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  <c r="BJ2287" s="1"/>
      <c r="BK2287" s="1"/>
      <c r="BL2287" s="1"/>
      <c r="BM2287" s="1"/>
      <c r="BN2287" s="1"/>
      <c r="BO2287" s="1"/>
      <c r="BP2287" s="1"/>
      <c r="BQ2287" s="1"/>
      <c r="BR2287" s="1"/>
      <c r="BS2287" s="1"/>
      <c r="BT2287" s="1"/>
      <c r="BU2287" s="1"/>
      <c r="BV2287" s="1"/>
      <c r="BW2287" s="1"/>
      <c r="BX2287" s="1"/>
      <c r="BY2287" s="1"/>
      <c r="BZ2287" s="1"/>
      <c r="CA2287" s="1"/>
      <c r="CB2287" s="1"/>
      <c r="CC2287" s="1"/>
      <c r="CD2287" s="1"/>
      <c r="CE2287" s="1"/>
      <c r="CF2287" s="1"/>
      <c r="CG2287" s="1"/>
      <c r="CH2287" s="1"/>
      <c r="CI2287" s="1"/>
      <c r="CJ2287" s="1"/>
      <c r="CK2287" s="1"/>
      <c r="CL2287" s="1"/>
      <c r="CM2287" s="1"/>
      <c r="CN2287" s="1"/>
      <c r="CO2287" s="1"/>
      <c r="CP2287" s="1"/>
      <c r="CQ2287" s="1"/>
      <c r="CR2287" s="1"/>
      <c r="CS2287" s="1"/>
      <c r="CT2287" s="1"/>
      <c r="CU2287" s="1"/>
      <c r="CV2287" s="1"/>
      <c r="CW2287" s="1"/>
      <c r="CX2287" s="1"/>
      <c r="CY2287" s="1"/>
    </row>
    <row r="2288" spans="1:103" hidden="1" x14ac:dyDescent="0.25">
      <c r="A2288" s="1"/>
      <c r="B2288" s="1"/>
      <c r="E2288" s="16"/>
      <c r="F2288" s="54" t="s">
        <v>230</v>
      </c>
      <c r="G2288" s="17">
        <f>[1]ჟვანია!E106</f>
        <v>0</v>
      </c>
      <c r="H2288" s="17">
        <f>[1]ჟვანია!F106</f>
        <v>0</v>
      </c>
      <c r="I2288" s="17">
        <f>[1]ჟვანია!G106</f>
        <v>0</v>
      </c>
      <c r="J2288" s="17">
        <f>[1]ჟვანია!H106</f>
        <v>0</v>
      </c>
      <c r="K2288" s="18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"/>
      <c r="AN2288" s="1"/>
      <c r="AO2288" s="1"/>
      <c r="AP2288" s="1"/>
      <c r="AQ2288" s="1"/>
      <c r="AR2288" s="1"/>
      <c r="AS2288" s="1"/>
      <c r="AT2288" s="1"/>
      <c r="AU2288" s="1"/>
      <c r="AV2288" s="1"/>
      <c r="AW2288" s="1"/>
      <c r="AX2288" s="1"/>
      <c r="AY2288" s="1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  <c r="BJ2288" s="1"/>
      <c r="BK2288" s="1"/>
      <c r="BL2288" s="1"/>
      <c r="BM2288" s="1"/>
      <c r="BN2288" s="1"/>
      <c r="BO2288" s="1"/>
      <c r="BP2288" s="1"/>
      <c r="BQ2288" s="1"/>
      <c r="BR2288" s="1"/>
      <c r="BS2288" s="1"/>
      <c r="BT2288" s="1"/>
      <c r="BU2288" s="1"/>
      <c r="BV2288" s="1"/>
      <c r="BW2288" s="1"/>
      <c r="BX2288" s="1"/>
      <c r="BY2288" s="1"/>
      <c r="BZ2288" s="1"/>
      <c r="CA2288" s="1"/>
      <c r="CB2288" s="1"/>
      <c r="CC2288" s="1"/>
      <c r="CD2288" s="1"/>
      <c r="CE2288" s="1"/>
      <c r="CF2288" s="1"/>
      <c r="CG2288" s="1"/>
      <c r="CH2288" s="1"/>
      <c r="CI2288" s="1"/>
      <c r="CJ2288" s="1"/>
      <c r="CK2288" s="1"/>
      <c r="CL2288" s="1"/>
      <c r="CM2288" s="1"/>
      <c r="CN2288" s="1"/>
      <c r="CO2288" s="1"/>
      <c r="CP2288" s="1"/>
      <c r="CQ2288" s="1"/>
      <c r="CR2288" s="1"/>
      <c r="CS2288" s="1"/>
      <c r="CT2288" s="1"/>
      <c r="CU2288" s="1"/>
      <c r="CV2288" s="1"/>
      <c r="CW2288" s="1"/>
      <c r="CX2288" s="1"/>
      <c r="CY2288" s="1"/>
    </row>
    <row r="2289" spans="1:103" hidden="1" x14ac:dyDescent="0.25">
      <c r="A2289" s="1"/>
      <c r="B2289" s="1"/>
      <c r="E2289" s="16"/>
      <c r="F2289" s="54" t="s">
        <v>231</v>
      </c>
      <c r="G2289" s="17">
        <f>[1]ჟვანია!E107</f>
        <v>0</v>
      </c>
      <c r="H2289" s="17">
        <f>[1]ჟვანია!F107</f>
        <v>0</v>
      </c>
      <c r="I2289" s="17">
        <f>[1]ჟვანია!G107</f>
        <v>0</v>
      </c>
      <c r="J2289" s="17">
        <f>[1]ჟვანია!H107</f>
        <v>0</v>
      </c>
      <c r="K2289" s="18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  <c r="AT2289" s="1"/>
      <c r="AU2289" s="1"/>
      <c r="AV2289" s="1"/>
      <c r="AW2289" s="1"/>
      <c r="AX2289" s="1"/>
      <c r="AY2289" s="1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  <c r="BJ2289" s="1"/>
      <c r="BK2289" s="1"/>
      <c r="BL2289" s="1"/>
      <c r="BM2289" s="1"/>
      <c r="BN2289" s="1"/>
      <c r="BO2289" s="1"/>
      <c r="BP2289" s="1"/>
      <c r="BQ2289" s="1"/>
      <c r="BR2289" s="1"/>
      <c r="BS2289" s="1"/>
      <c r="BT2289" s="1"/>
      <c r="BU2289" s="1"/>
      <c r="BV2289" s="1"/>
      <c r="BW2289" s="1"/>
      <c r="BX2289" s="1"/>
      <c r="BY2289" s="1"/>
      <c r="BZ2289" s="1"/>
      <c r="CA2289" s="1"/>
      <c r="CB2289" s="1"/>
      <c r="CC2289" s="1"/>
      <c r="CD2289" s="1"/>
      <c r="CE2289" s="1"/>
      <c r="CF2289" s="1"/>
      <c r="CG2289" s="1"/>
      <c r="CH2289" s="1"/>
      <c r="CI2289" s="1"/>
      <c r="CJ2289" s="1"/>
      <c r="CK2289" s="1"/>
      <c r="CL2289" s="1"/>
      <c r="CM2289" s="1"/>
      <c r="CN2289" s="1"/>
      <c r="CO2289" s="1"/>
      <c r="CP2289" s="1"/>
      <c r="CQ2289" s="1"/>
      <c r="CR2289" s="1"/>
      <c r="CS2289" s="1"/>
      <c r="CT2289" s="1"/>
      <c r="CU2289" s="1"/>
      <c r="CV2289" s="1"/>
      <c r="CW2289" s="1"/>
      <c r="CX2289" s="1"/>
      <c r="CY2289" s="1"/>
    </row>
    <row r="2290" spans="1:103" hidden="1" x14ac:dyDescent="0.25">
      <c r="A2290" s="1"/>
      <c r="B2290" s="1"/>
      <c r="E2290" s="46" t="s">
        <v>232</v>
      </c>
      <c r="F2290" s="54" t="s">
        <v>233</v>
      </c>
      <c r="G2290" s="17">
        <f>[1]ჟვანია!E108</f>
        <v>1500</v>
      </c>
      <c r="H2290" s="17">
        <f>[1]ჟვანია!F108</f>
        <v>0</v>
      </c>
      <c r="I2290" s="17">
        <f>[1]ჟვანია!G108</f>
        <v>0</v>
      </c>
      <c r="J2290" s="17">
        <f>[1]ჟვანია!H108</f>
        <v>1500</v>
      </c>
      <c r="K2290" s="18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  <c r="AT2290" s="1"/>
      <c r="AU2290" s="1"/>
      <c r="AV2290" s="1"/>
      <c r="AW2290" s="1"/>
      <c r="AX2290" s="1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  <c r="BJ2290" s="1"/>
      <c r="BK2290" s="1"/>
      <c r="BL2290" s="1"/>
      <c r="BM2290" s="1"/>
      <c r="BN2290" s="1"/>
      <c r="BO2290" s="1"/>
      <c r="BP2290" s="1"/>
      <c r="BQ2290" s="1"/>
      <c r="BR2290" s="1"/>
      <c r="BS2290" s="1"/>
      <c r="BT2290" s="1"/>
      <c r="BU2290" s="1"/>
      <c r="BV2290" s="1"/>
      <c r="BW2290" s="1"/>
      <c r="BX2290" s="1"/>
      <c r="BY2290" s="1"/>
      <c r="BZ2290" s="1"/>
      <c r="CA2290" s="1"/>
      <c r="CB2290" s="1"/>
      <c r="CC2290" s="1"/>
      <c r="CD2290" s="1"/>
      <c r="CE2290" s="1"/>
      <c r="CF2290" s="1"/>
      <c r="CG2290" s="1"/>
      <c r="CH2290" s="1"/>
      <c r="CI2290" s="1"/>
      <c r="CJ2290" s="1"/>
      <c r="CK2290" s="1"/>
      <c r="CL2290" s="1"/>
      <c r="CM2290" s="1"/>
      <c r="CN2290" s="1"/>
      <c r="CO2290" s="1"/>
      <c r="CP2290" s="1"/>
      <c r="CQ2290" s="1"/>
      <c r="CR2290" s="1"/>
      <c r="CS2290" s="1"/>
      <c r="CT2290" s="1"/>
      <c r="CU2290" s="1"/>
      <c r="CV2290" s="1"/>
      <c r="CW2290" s="1"/>
      <c r="CX2290" s="1"/>
      <c r="CY2290" s="1"/>
    </row>
    <row r="2291" spans="1:103" hidden="1" x14ac:dyDescent="0.25">
      <c r="A2291" s="1"/>
      <c r="B2291" s="1"/>
      <c r="E2291" s="46" t="s">
        <v>234</v>
      </c>
      <c r="F2291" s="54" t="s">
        <v>235</v>
      </c>
      <c r="G2291" s="17">
        <f>[1]ჟვანია!E109</f>
        <v>8000</v>
      </c>
      <c r="H2291" s="17">
        <f>[1]ჟვანია!F109</f>
        <v>0</v>
      </c>
      <c r="I2291" s="17">
        <f>[1]ჟვანია!G109</f>
        <v>0</v>
      </c>
      <c r="J2291" s="17">
        <f>[1]ჟვანია!H109</f>
        <v>8000</v>
      </c>
      <c r="K2291" s="18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  <c r="AT2291" s="1"/>
      <c r="AU2291" s="1"/>
      <c r="AV2291" s="1"/>
      <c r="AW2291" s="1"/>
      <c r="AX2291" s="1"/>
      <c r="AY2291" s="1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  <c r="BJ2291" s="1"/>
      <c r="BK2291" s="1"/>
      <c r="BL2291" s="1"/>
      <c r="BM2291" s="1"/>
      <c r="BN2291" s="1"/>
      <c r="BO2291" s="1"/>
      <c r="BP2291" s="1"/>
      <c r="BQ2291" s="1"/>
      <c r="BR2291" s="1"/>
      <c r="BS2291" s="1"/>
      <c r="BT2291" s="1"/>
      <c r="BU2291" s="1"/>
      <c r="BV2291" s="1"/>
      <c r="BW2291" s="1"/>
      <c r="BX2291" s="1"/>
      <c r="BY2291" s="1"/>
      <c r="BZ2291" s="1"/>
      <c r="CA2291" s="1"/>
      <c r="CB2291" s="1"/>
      <c r="CC2291" s="1"/>
      <c r="CD2291" s="1"/>
      <c r="CE2291" s="1"/>
      <c r="CF2291" s="1"/>
      <c r="CG2291" s="1"/>
      <c r="CH2291" s="1"/>
      <c r="CI2291" s="1"/>
      <c r="CJ2291" s="1"/>
      <c r="CK2291" s="1"/>
      <c r="CL2291" s="1"/>
      <c r="CM2291" s="1"/>
      <c r="CN2291" s="1"/>
      <c r="CO2291" s="1"/>
      <c r="CP2291" s="1"/>
      <c r="CQ2291" s="1"/>
      <c r="CR2291" s="1"/>
      <c r="CS2291" s="1"/>
      <c r="CT2291" s="1"/>
      <c r="CU2291" s="1"/>
      <c r="CV2291" s="1"/>
      <c r="CW2291" s="1"/>
      <c r="CX2291" s="1"/>
      <c r="CY2291" s="1"/>
    </row>
    <row r="2292" spans="1:103" hidden="1" x14ac:dyDescent="0.25">
      <c r="A2292" s="1"/>
      <c r="B2292" s="1"/>
      <c r="E2292" s="46" t="s">
        <v>236</v>
      </c>
      <c r="F2292" s="57" t="s">
        <v>237</v>
      </c>
      <c r="G2292" s="17">
        <f>[1]ჟვანია!E110</f>
        <v>0</v>
      </c>
      <c r="H2292" s="17">
        <f>[1]ჟვანია!F110</f>
        <v>0</v>
      </c>
      <c r="I2292" s="17">
        <f>[1]ჟვანია!G110</f>
        <v>0</v>
      </c>
      <c r="J2292" s="17">
        <f>[1]ჟვანია!H110</f>
        <v>0</v>
      </c>
      <c r="K2292" s="18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  <c r="AT2292" s="1"/>
      <c r="AU2292" s="1"/>
      <c r="AV2292" s="1"/>
      <c r="AW2292" s="1"/>
      <c r="AX2292" s="1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  <c r="BJ2292" s="1"/>
      <c r="BK2292" s="1"/>
      <c r="BL2292" s="1"/>
      <c r="BM2292" s="1"/>
      <c r="BN2292" s="1"/>
      <c r="BO2292" s="1"/>
      <c r="BP2292" s="1"/>
      <c r="BQ2292" s="1"/>
      <c r="BR2292" s="1"/>
      <c r="BS2292" s="1"/>
      <c r="BT2292" s="1"/>
      <c r="BU2292" s="1"/>
      <c r="BV2292" s="1"/>
      <c r="BW2292" s="1"/>
      <c r="BX2292" s="1"/>
      <c r="BY2292" s="1"/>
      <c r="BZ2292" s="1"/>
      <c r="CA2292" s="1"/>
      <c r="CB2292" s="1"/>
      <c r="CC2292" s="1"/>
      <c r="CD2292" s="1"/>
      <c r="CE2292" s="1"/>
      <c r="CF2292" s="1"/>
      <c r="CG2292" s="1"/>
      <c r="CH2292" s="1"/>
      <c r="CI2292" s="1"/>
      <c r="CJ2292" s="1"/>
      <c r="CK2292" s="1"/>
      <c r="CL2292" s="1"/>
      <c r="CM2292" s="1"/>
      <c r="CN2292" s="1"/>
      <c r="CO2292" s="1"/>
      <c r="CP2292" s="1"/>
      <c r="CQ2292" s="1"/>
      <c r="CR2292" s="1"/>
      <c r="CS2292" s="1"/>
      <c r="CT2292" s="1"/>
      <c r="CU2292" s="1"/>
      <c r="CV2292" s="1"/>
      <c r="CW2292" s="1"/>
      <c r="CX2292" s="1"/>
      <c r="CY2292" s="1"/>
    </row>
    <row r="2293" spans="1:103" x14ac:dyDescent="0.25">
      <c r="C2293" s="1" t="s">
        <v>1</v>
      </c>
      <c r="E2293" s="16">
        <v>31</v>
      </c>
      <c r="F2293" s="22" t="s">
        <v>15</v>
      </c>
      <c r="G2293" s="17">
        <f>[1]ჟვანია!E111</f>
        <v>200000</v>
      </c>
      <c r="H2293" s="17">
        <f>[1]ჟვანია!F111</f>
        <v>0</v>
      </c>
      <c r="I2293" s="17">
        <f>[1]ჟვანია!G111</f>
        <v>0</v>
      </c>
      <c r="J2293" s="17">
        <f>[1]ჟვანია!H111</f>
        <v>200000</v>
      </c>
      <c r="K2293" s="24"/>
      <c r="L2293" s="24"/>
      <c r="M2293" s="1"/>
      <c r="N2293" s="1"/>
      <c r="O2293" s="1"/>
      <c r="P2293" s="1"/>
      <c r="AX2293" s="1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  <c r="BJ2293" s="1"/>
      <c r="BK2293" s="1"/>
      <c r="BL2293" s="1"/>
      <c r="BM2293" s="1"/>
      <c r="BN2293" s="1"/>
      <c r="BO2293" s="1"/>
      <c r="BP2293" s="1"/>
      <c r="BQ2293" s="1"/>
      <c r="BR2293" s="1"/>
      <c r="BS2293" s="1"/>
      <c r="BT2293" s="1"/>
      <c r="BU2293" s="1"/>
      <c r="BV2293" s="1"/>
      <c r="BW2293" s="1"/>
      <c r="BX2293" s="1"/>
      <c r="BY2293" s="1"/>
      <c r="BZ2293" s="1"/>
      <c r="CA2293" s="1"/>
      <c r="CB2293" s="1"/>
      <c r="CC2293" s="1"/>
      <c r="CD2293" s="1"/>
      <c r="CE2293" s="1"/>
      <c r="CF2293" s="1"/>
      <c r="CG2293" s="1"/>
      <c r="CH2293" s="1"/>
      <c r="CI2293" s="1"/>
      <c r="CJ2293" s="1"/>
      <c r="CK2293" s="1"/>
      <c r="CL2293" s="1"/>
      <c r="CM2293" s="1"/>
      <c r="CN2293" s="1"/>
      <c r="CO2293" s="1"/>
      <c r="CP2293" s="1"/>
      <c r="CQ2293" s="1"/>
      <c r="CR2293" s="1"/>
      <c r="CS2293" s="1"/>
      <c r="CT2293" s="1"/>
      <c r="CU2293" s="1"/>
      <c r="CV2293" s="1"/>
      <c r="CW2293" s="1"/>
      <c r="CX2293" s="1"/>
      <c r="CY2293" s="1"/>
    </row>
    <row r="2294" spans="1:103" hidden="1" x14ac:dyDescent="0.25">
      <c r="A2294" s="1"/>
      <c r="B2294" s="1"/>
      <c r="E2294" s="44">
        <v>31.1</v>
      </c>
      <c r="F2294" s="58" t="s">
        <v>238</v>
      </c>
      <c r="G2294" s="17">
        <f>[1]ჟვანია!E112</f>
        <v>200000</v>
      </c>
      <c r="H2294" s="17">
        <f>[1]ჟვანია!F112</f>
        <v>0</v>
      </c>
      <c r="I2294" s="17">
        <f>[1]ჟვანია!G112</f>
        <v>0</v>
      </c>
      <c r="J2294" s="17">
        <f>[1]ჟვანია!H112</f>
        <v>200000</v>
      </c>
      <c r="K2294" s="18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"/>
      <c r="AN2294" s="1"/>
      <c r="AO2294" s="1"/>
      <c r="AP2294" s="1"/>
      <c r="AQ2294" s="1"/>
      <c r="AR2294" s="1"/>
      <c r="AS2294" s="1"/>
      <c r="AT2294" s="1"/>
      <c r="AU2294" s="1"/>
      <c r="AV2294" s="1"/>
      <c r="AW2294" s="1"/>
      <c r="AX2294" s="1"/>
      <c r="AY2294" s="1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  <c r="BJ2294" s="1"/>
      <c r="BK2294" s="1"/>
      <c r="BL2294" s="1"/>
      <c r="BM2294" s="1"/>
      <c r="BN2294" s="1"/>
      <c r="BO2294" s="1"/>
      <c r="BP2294" s="1"/>
      <c r="BQ2294" s="1"/>
      <c r="BR2294" s="1"/>
      <c r="BS2294" s="1"/>
      <c r="BT2294" s="1"/>
      <c r="BU2294" s="1"/>
      <c r="BV2294" s="1"/>
      <c r="BW2294" s="1"/>
      <c r="BX2294" s="1"/>
      <c r="BY2294" s="1"/>
      <c r="BZ2294" s="1"/>
      <c r="CA2294" s="1"/>
      <c r="CB2294" s="1"/>
      <c r="CC2294" s="1"/>
      <c r="CD2294" s="1"/>
      <c r="CE2294" s="1"/>
      <c r="CF2294" s="1"/>
      <c r="CG2294" s="1"/>
      <c r="CH2294" s="1"/>
      <c r="CI2294" s="1"/>
      <c r="CJ2294" s="1"/>
      <c r="CK2294" s="1"/>
      <c r="CL2294" s="1"/>
      <c r="CM2294" s="1"/>
      <c r="CN2294" s="1"/>
      <c r="CO2294" s="1"/>
      <c r="CP2294" s="1"/>
      <c r="CQ2294" s="1"/>
      <c r="CR2294" s="1"/>
      <c r="CS2294" s="1"/>
      <c r="CT2294" s="1"/>
      <c r="CU2294" s="1"/>
      <c r="CV2294" s="1"/>
      <c r="CW2294" s="1"/>
      <c r="CX2294" s="1"/>
      <c r="CY2294" s="1"/>
    </row>
    <row r="2295" spans="1:103" hidden="1" x14ac:dyDescent="0.25">
      <c r="A2295" s="1"/>
      <c r="B2295" s="1"/>
      <c r="E2295" s="16" t="s">
        <v>239</v>
      </c>
      <c r="F2295" s="59" t="s">
        <v>240</v>
      </c>
      <c r="G2295" s="17">
        <f>[1]ჟვანია!E113</f>
        <v>15000</v>
      </c>
      <c r="H2295" s="17">
        <f>[1]ჟვანია!F113</f>
        <v>0</v>
      </c>
      <c r="I2295" s="17">
        <f>[1]ჟვანია!G113</f>
        <v>0</v>
      </c>
      <c r="J2295" s="17">
        <f>[1]ჟვანია!H113</f>
        <v>15000</v>
      </c>
      <c r="K2295" s="18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  <c r="AT2295" s="1"/>
      <c r="AU2295" s="1"/>
      <c r="AV2295" s="1"/>
      <c r="AW2295" s="1"/>
      <c r="AX2295" s="1"/>
      <c r="AY2295" s="1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  <c r="BJ2295" s="1"/>
      <c r="BK2295" s="1"/>
      <c r="BL2295" s="1"/>
      <c r="BM2295" s="1"/>
      <c r="BN2295" s="1"/>
      <c r="BO2295" s="1"/>
      <c r="BP2295" s="1"/>
      <c r="BQ2295" s="1"/>
      <c r="BR2295" s="1"/>
      <c r="BS2295" s="1"/>
      <c r="BT2295" s="1"/>
      <c r="BU2295" s="1"/>
      <c r="BV2295" s="1"/>
      <c r="BW2295" s="1"/>
      <c r="BX2295" s="1"/>
      <c r="BY2295" s="1"/>
      <c r="BZ2295" s="1"/>
      <c r="CA2295" s="1"/>
      <c r="CB2295" s="1"/>
      <c r="CC2295" s="1"/>
      <c r="CD2295" s="1"/>
      <c r="CE2295" s="1"/>
      <c r="CF2295" s="1"/>
      <c r="CG2295" s="1"/>
      <c r="CH2295" s="1"/>
      <c r="CI2295" s="1"/>
      <c r="CJ2295" s="1"/>
      <c r="CK2295" s="1"/>
      <c r="CL2295" s="1"/>
      <c r="CM2295" s="1"/>
      <c r="CN2295" s="1"/>
      <c r="CO2295" s="1"/>
      <c r="CP2295" s="1"/>
      <c r="CQ2295" s="1"/>
      <c r="CR2295" s="1"/>
      <c r="CS2295" s="1"/>
      <c r="CT2295" s="1"/>
      <c r="CU2295" s="1"/>
      <c r="CV2295" s="1"/>
      <c r="CW2295" s="1"/>
      <c r="CX2295" s="1"/>
      <c r="CY2295" s="1"/>
    </row>
    <row r="2296" spans="1:103" hidden="1" x14ac:dyDescent="0.25">
      <c r="A2296" s="1"/>
      <c r="B2296" s="1"/>
      <c r="E2296" s="16" t="s">
        <v>241</v>
      </c>
      <c r="F2296" s="59" t="s">
        <v>242</v>
      </c>
      <c r="G2296" s="17">
        <f>[1]ჟვანია!E114</f>
        <v>0</v>
      </c>
      <c r="H2296" s="17">
        <f>[1]ჟვანია!F114</f>
        <v>0</v>
      </c>
      <c r="I2296" s="17">
        <f>[1]ჟვანია!G114</f>
        <v>0</v>
      </c>
      <c r="J2296" s="17">
        <f>[1]ჟვანია!H114</f>
        <v>0</v>
      </c>
      <c r="K2296" s="18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"/>
      <c r="AT2296" s="1"/>
      <c r="AU2296" s="1"/>
      <c r="AV2296" s="1"/>
      <c r="AW2296" s="1"/>
      <c r="AX2296" s="1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  <c r="BJ2296" s="1"/>
      <c r="BK2296" s="1"/>
      <c r="BL2296" s="1"/>
      <c r="BM2296" s="1"/>
      <c r="BN2296" s="1"/>
      <c r="BO2296" s="1"/>
      <c r="BP2296" s="1"/>
      <c r="BQ2296" s="1"/>
      <c r="BR2296" s="1"/>
      <c r="BS2296" s="1"/>
      <c r="BT2296" s="1"/>
      <c r="BU2296" s="1"/>
      <c r="BV2296" s="1"/>
      <c r="BW2296" s="1"/>
      <c r="BX2296" s="1"/>
      <c r="BY2296" s="1"/>
      <c r="BZ2296" s="1"/>
      <c r="CA2296" s="1"/>
      <c r="CB2296" s="1"/>
      <c r="CC2296" s="1"/>
      <c r="CD2296" s="1"/>
      <c r="CE2296" s="1"/>
      <c r="CF2296" s="1"/>
      <c r="CG2296" s="1"/>
      <c r="CH2296" s="1"/>
      <c r="CI2296" s="1"/>
      <c r="CJ2296" s="1"/>
      <c r="CK2296" s="1"/>
      <c r="CL2296" s="1"/>
      <c r="CM2296" s="1"/>
      <c r="CN2296" s="1"/>
      <c r="CO2296" s="1"/>
      <c r="CP2296" s="1"/>
      <c r="CQ2296" s="1"/>
      <c r="CR2296" s="1"/>
      <c r="CS2296" s="1"/>
      <c r="CT2296" s="1"/>
      <c r="CU2296" s="1"/>
      <c r="CV2296" s="1"/>
      <c r="CW2296" s="1"/>
      <c r="CX2296" s="1"/>
      <c r="CY2296" s="1"/>
    </row>
    <row r="2297" spans="1:103" hidden="1" x14ac:dyDescent="0.25">
      <c r="A2297" s="1"/>
      <c r="B2297" s="1"/>
      <c r="E2297" s="16" t="s">
        <v>243</v>
      </c>
      <c r="F2297" s="59" t="s">
        <v>244</v>
      </c>
      <c r="G2297" s="17">
        <f>[1]ჟვანია!E115</f>
        <v>15000</v>
      </c>
      <c r="H2297" s="17">
        <f>[1]ჟვანია!F115</f>
        <v>0</v>
      </c>
      <c r="I2297" s="17">
        <f>[1]ჟვანია!G115</f>
        <v>0</v>
      </c>
      <c r="J2297" s="17">
        <f>[1]ჟვანია!H115</f>
        <v>15000</v>
      </c>
      <c r="K2297" s="18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  <c r="AT2297" s="1"/>
      <c r="AU2297" s="1"/>
      <c r="AV2297" s="1"/>
      <c r="AW2297" s="1"/>
      <c r="AX2297" s="1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  <c r="BJ2297" s="1"/>
      <c r="BK2297" s="1"/>
      <c r="BL2297" s="1"/>
      <c r="BM2297" s="1"/>
      <c r="BN2297" s="1"/>
      <c r="BO2297" s="1"/>
      <c r="BP2297" s="1"/>
      <c r="BQ2297" s="1"/>
      <c r="BR2297" s="1"/>
      <c r="BS2297" s="1"/>
      <c r="BT2297" s="1"/>
      <c r="BU2297" s="1"/>
      <c r="BV2297" s="1"/>
      <c r="BW2297" s="1"/>
      <c r="BX2297" s="1"/>
      <c r="BY2297" s="1"/>
      <c r="BZ2297" s="1"/>
      <c r="CA2297" s="1"/>
      <c r="CB2297" s="1"/>
      <c r="CC2297" s="1"/>
      <c r="CD2297" s="1"/>
      <c r="CE2297" s="1"/>
      <c r="CF2297" s="1"/>
      <c r="CG2297" s="1"/>
      <c r="CH2297" s="1"/>
      <c r="CI2297" s="1"/>
      <c r="CJ2297" s="1"/>
      <c r="CK2297" s="1"/>
      <c r="CL2297" s="1"/>
      <c r="CM2297" s="1"/>
      <c r="CN2297" s="1"/>
      <c r="CO2297" s="1"/>
      <c r="CP2297" s="1"/>
      <c r="CQ2297" s="1"/>
      <c r="CR2297" s="1"/>
      <c r="CS2297" s="1"/>
      <c r="CT2297" s="1"/>
      <c r="CU2297" s="1"/>
      <c r="CV2297" s="1"/>
      <c r="CW2297" s="1"/>
      <c r="CX2297" s="1"/>
      <c r="CY2297" s="1"/>
    </row>
    <row r="2298" spans="1:103" hidden="1" x14ac:dyDescent="0.25">
      <c r="A2298" s="1"/>
      <c r="B2298" s="1"/>
      <c r="E2298" s="16" t="s">
        <v>245</v>
      </c>
      <c r="F2298" s="59" t="s">
        <v>246</v>
      </c>
      <c r="G2298" s="17">
        <f>[1]ჟვანია!E116</f>
        <v>0</v>
      </c>
      <c r="H2298" s="17">
        <f>[1]ჟვანია!F116</f>
        <v>0</v>
      </c>
      <c r="I2298" s="17">
        <f>[1]ჟვანია!G116</f>
        <v>0</v>
      </c>
      <c r="J2298" s="17">
        <f>[1]ჟვანია!H116</f>
        <v>0</v>
      </c>
      <c r="K2298" s="18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"/>
      <c r="AT2298" s="1"/>
      <c r="AU2298" s="1"/>
      <c r="AV2298" s="1"/>
      <c r="AW2298" s="1"/>
      <c r="AX2298" s="1"/>
      <c r="AY2298" s="1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  <c r="BJ2298" s="1"/>
      <c r="BK2298" s="1"/>
      <c r="BL2298" s="1"/>
      <c r="BM2298" s="1"/>
      <c r="BN2298" s="1"/>
      <c r="BO2298" s="1"/>
      <c r="BP2298" s="1"/>
      <c r="BQ2298" s="1"/>
      <c r="BR2298" s="1"/>
      <c r="BS2298" s="1"/>
      <c r="BT2298" s="1"/>
      <c r="BU2298" s="1"/>
      <c r="BV2298" s="1"/>
      <c r="BW2298" s="1"/>
      <c r="BX2298" s="1"/>
      <c r="BY2298" s="1"/>
      <c r="BZ2298" s="1"/>
      <c r="CA2298" s="1"/>
      <c r="CB2298" s="1"/>
      <c r="CC2298" s="1"/>
      <c r="CD2298" s="1"/>
      <c r="CE2298" s="1"/>
      <c r="CF2298" s="1"/>
      <c r="CG2298" s="1"/>
      <c r="CH2298" s="1"/>
      <c r="CI2298" s="1"/>
      <c r="CJ2298" s="1"/>
      <c r="CK2298" s="1"/>
      <c r="CL2298" s="1"/>
      <c r="CM2298" s="1"/>
      <c r="CN2298" s="1"/>
      <c r="CO2298" s="1"/>
      <c r="CP2298" s="1"/>
      <c r="CQ2298" s="1"/>
      <c r="CR2298" s="1"/>
      <c r="CS2298" s="1"/>
      <c r="CT2298" s="1"/>
      <c r="CU2298" s="1"/>
      <c r="CV2298" s="1"/>
      <c r="CW2298" s="1"/>
      <c r="CX2298" s="1"/>
      <c r="CY2298" s="1"/>
    </row>
    <row r="2299" spans="1:103" hidden="1" x14ac:dyDescent="0.25">
      <c r="A2299" s="1"/>
      <c r="B2299" s="1"/>
      <c r="E2299" s="16" t="s">
        <v>247</v>
      </c>
      <c r="F2299" s="59" t="s">
        <v>248</v>
      </c>
      <c r="G2299" s="17">
        <f>[1]ჟვანია!E117</f>
        <v>0</v>
      </c>
      <c r="H2299" s="17">
        <f>[1]ჟვანია!F117</f>
        <v>0</v>
      </c>
      <c r="I2299" s="17">
        <f>[1]ჟვანია!G117</f>
        <v>0</v>
      </c>
      <c r="J2299" s="17">
        <f>[1]ჟვანია!H117</f>
        <v>0</v>
      </c>
      <c r="K2299" s="18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  <c r="AT2299" s="1"/>
      <c r="AU2299" s="1"/>
      <c r="AV2299" s="1"/>
      <c r="AW2299" s="1"/>
      <c r="AX2299" s="1"/>
      <c r="AY2299" s="1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  <c r="BJ2299" s="1"/>
      <c r="BK2299" s="1"/>
      <c r="BL2299" s="1"/>
      <c r="BM2299" s="1"/>
      <c r="BN2299" s="1"/>
      <c r="BO2299" s="1"/>
      <c r="BP2299" s="1"/>
      <c r="BQ2299" s="1"/>
      <c r="BR2299" s="1"/>
      <c r="BS2299" s="1"/>
      <c r="BT2299" s="1"/>
      <c r="BU2299" s="1"/>
      <c r="BV2299" s="1"/>
      <c r="BW2299" s="1"/>
      <c r="BX2299" s="1"/>
      <c r="BY2299" s="1"/>
      <c r="BZ2299" s="1"/>
      <c r="CA2299" s="1"/>
      <c r="CB2299" s="1"/>
      <c r="CC2299" s="1"/>
      <c r="CD2299" s="1"/>
      <c r="CE2299" s="1"/>
      <c r="CF2299" s="1"/>
      <c r="CG2299" s="1"/>
      <c r="CH2299" s="1"/>
      <c r="CI2299" s="1"/>
      <c r="CJ2299" s="1"/>
      <c r="CK2299" s="1"/>
      <c r="CL2299" s="1"/>
      <c r="CM2299" s="1"/>
      <c r="CN2299" s="1"/>
      <c r="CO2299" s="1"/>
      <c r="CP2299" s="1"/>
      <c r="CQ2299" s="1"/>
      <c r="CR2299" s="1"/>
      <c r="CS2299" s="1"/>
      <c r="CT2299" s="1"/>
      <c r="CU2299" s="1"/>
      <c r="CV2299" s="1"/>
      <c r="CW2299" s="1"/>
      <c r="CX2299" s="1"/>
      <c r="CY2299" s="1"/>
    </row>
    <row r="2300" spans="1:103" hidden="1" x14ac:dyDescent="0.25">
      <c r="A2300" s="1"/>
      <c r="B2300" s="1"/>
      <c r="E2300" s="16" t="s">
        <v>249</v>
      </c>
      <c r="F2300" s="59" t="s">
        <v>250</v>
      </c>
      <c r="G2300" s="17">
        <f>[1]ჟვანია!E118</f>
        <v>0</v>
      </c>
      <c r="H2300" s="17">
        <f>[1]ჟვანია!F118</f>
        <v>0</v>
      </c>
      <c r="I2300" s="17">
        <f>[1]ჟვანია!G118</f>
        <v>0</v>
      </c>
      <c r="J2300" s="17">
        <f>[1]ჟვანია!H118</f>
        <v>0</v>
      </c>
      <c r="K2300" s="18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"/>
      <c r="AT2300" s="1"/>
      <c r="AU2300" s="1"/>
      <c r="AV2300" s="1"/>
      <c r="AW2300" s="1"/>
      <c r="AX2300" s="1"/>
      <c r="AY2300" s="1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  <c r="BJ2300" s="1"/>
      <c r="BK2300" s="1"/>
      <c r="BL2300" s="1"/>
      <c r="BM2300" s="1"/>
      <c r="BN2300" s="1"/>
      <c r="BO2300" s="1"/>
      <c r="BP2300" s="1"/>
      <c r="BQ2300" s="1"/>
      <c r="BR2300" s="1"/>
      <c r="BS2300" s="1"/>
      <c r="BT2300" s="1"/>
      <c r="BU2300" s="1"/>
      <c r="BV2300" s="1"/>
      <c r="BW2300" s="1"/>
      <c r="BX2300" s="1"/>
      <c r="BY2300" s="1"/>
      <c r="BZ2300" s="1"/>
      <c r="CA2300" s="1"/>
      <c r="CB2300" s="1"/>
      <c r="CC2300" s="1"/>
      <c r="CD2300" s="1"/>
      <c r="CE2300" s="1"/>
      <c r="CF2300" s="1"/>
      <c r="CG2300" s="1"/>
      <c r="CH2300" s="1"/>
      <c r="CI2300" s="1"/>
      <c r="CJ2300" s="1"/>
      <c r="CK2300" s="1"/>
      <c r="CL2300" s="1"/>
      <c r="CM2300" s="1"/>
      <c r="CN2300" s="1"/>
      <c r="CO2300" s="1"/>
      <c r="CP2300" s="1"/>
      <c r="CQ2300" s="1"/>
      <c r="CR2300" s="1"/>
      <c r="CS2300" s="1"/>
      <c r="CT2300" s="1"/>
      <c r="CU2300" s="1"/>
      <c r="CV2300" s="1"/>
      <c r="CW2300" s="1"/>
      <c r="CX2300" s="1"/>
      <c r="CY2300" s="1"/>
    </row>
    <row r="2301" spans="1:103" hidden="1" x14ac:dyDescent="0.25">
      <c r="A2301" s="1"/>
      <c r="B2301" s="1"/>
      <c r="E2301" s="16" t="s">
        <v>251</v>
      </c>
      <c r="F2301" s="59" t="s">
        <v>252</v>
      </c>
      <c r="G2301" s="17">
        <f>[1]ჟვანია!E119</f>
        <v>0</v>
      </c>
      <c r="H2301" s="17">
        <f>[1]ჟვანია!F119</f>
        <v>0</v>
      </c>
      <c r="I2301" s="17">
        <f>[1]ჟვანია!G119</f>
        <v>0</v>
      </c>
      <c r="J2301" s="17">
        <f>[1]ჟვანია!H119</f>
        <v>0</v>
      </c>
      <c r="K2301" s="18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  <c r="AT2301" s="1"/>
      <c r="AU2301" s="1"/>
      <c r="AV2301" s="1"/>
      <c r="AW2301" s="1"/>
      <c r="AX2301" s="1"/>
      <c r="AY2301" s="1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  <c r="BJ2301" s="1"/>
      <c r="BK2301" s="1"/>
      <c r="BL2301" s="1"/>
      <c r="BM2301" s="1"/>
      <c r="BN2301" s="1"/>
      <c r="BO2301" s="1"/>
      <c r="BP2301" s="1"/>
      <c r="BQ2301" s="1"/>
      <c r="BR2301" s="1"/>
      <c r="BS2301" s="1"/>
      <c r="BT2301" s="1"/>
      <c r="BU2301" s="1"/>
      <c r="BV2301" s="1"/>
      <c r="BW2301" s="1"/>
      <c r="BX2301" s="1"/>
      <c r="BY2301" s="1"/>
      <c r="BZ2301" s="1"/>
      <c r="CA2301" s="1"/>
      <c r="CB2301" s="1"/>
      <c r="CC2301" s="1"/>
      <c r="CD2301" s="1"/>
      <c r="CE2301" s="1"/>
      <c r="CF2301" s="1"/>
      <c r="CG2301" s="1"/>
      <c r="CH2301" s="1"/>
      <c r="CI2301" s="1"/>
      <c r="CJ2301" s="1"/>
      <c r="CK2301" s="1"/>
      <c r="CL2301" s="1"/>
      <c r="CM2301" s="1"/>
      <c r="CN2301" s="1"/>
      <c r="CO2301" s="1"/>
      <c r="CP2301" s="1"/>
      <c r="CQ2301" s="1"/>
      <c r="CR2301" s="1"/>
      <c r="CS2301" s="1"/>
      <c r="CT2301" s="1"/>
      <c r="CU2301" s="1"/>
      <c r="CV2301" s="1"/>
      <c r="CW2301" s="1"/>
      <c r="CX2301" s="1"/>
      <c r="CY2301" s="1"/>
    </row>
    <row r="2302" spans="1:103" hidden="1" x14ac:dyDescent="0.25">
      <c r="A2302" s="1"/>
      <c r="B2302" s="1"/>
      <c r="E2302" s="16" t="s">
        <v>253</v>
      </c>
      <c r="F2302" s="22" t="s">
        <v>254</v>
      </c>
      <c r="G2302" s="17">
        <f>[1]ჟვანია!E120</f>
        <v>185000</v>
      </c>
      <c r="H2302" s="17">
        <f>[1]ჟვანია!F120</f>
        <v>0</v>
      </c>
      <c r="I2302" s="17">
        <f>[1]ჟვანია!G120</f>
        <v>0</v>
      </c>
      <c r="J2302" s="17">
        <f>[1]ჟვანია!H120</f>
        <v>185000</v>
      </c>
      <c r="K2302" s="18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/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  <c r="BJ2302" s="1"/>
      <c r="BK2302" s="1"/>
      <c r="BL2302" s="1"/>
      <c r="BM2302" s="1"/>
      <c r="BN2302" s="1"/>
      <c r="BO2302" s="1"/>
      <c r="BP2302" s="1"/>
      <c r="BQ2302" s="1"/>
      <c r="BR2302" s="1"/>
      <c r="BS2302" s="1"/>
      <c r="BT2302" s="1"/>
      <c r="BU2302" s="1"/>
      <c r="BV2302" s="1"/>
      <c r="BW2302" s="1"/>
      <c r="BX2302" s="1"/>
      <c r="BY2302" s="1"/>
      <c r="BZ2302" s="1"/>
      <c r="CA2302" s="1"/>
      <c r="CB2302" s="1"/>
      <c r="CC2302" s="1"/>
      <c r="CD2302" s="1"/>
      <c r="CE2302" s="1"/>
      <c r="CF2302" s="1"/>
      <c r="CG2302" s="1"/>
      <c r="CH2302" s="1"/>
      <c r="CI2302" s="1"/>
      <c r="CJ2302" s="1"/>
      <c r="CK2302" s="1"/>
      <c r="CL2302" s="1"/>
      <c r="CM2302" s="1"/>
      <c r="CN2302" s="1"/>
      <c r="CO2302" s="1"/>
      <c r="CP2302" s="1"/>
      <c r="CQ2302" s="1"/>
      <c r="CR2302" s="1"/>
      <c r="CS2302" s="1"/>
      <c r="CT2302" s="1"/>
      <c r="CU2302" s="1"/>
      <c r="CV2302" s="1"/>
      <c r="CW2302" s="1"/>
      <c r="CX2302" s="1"/>
      <c r="CY2302" s="1"/>
    </row>
    <row r="2303" spans="1:103" hidden="1" x14ac:dyDescent="0.25">
      <c r="A2303" s="1"/>
      <c r="B2303" s="1"/>
      <c r="E2303" s="16" t="s">
        <v>255</v>
      </c>
      <c r="F2303" s="59" t="s">
        <v>256</v>
      </c>
      <c r="G2303" s="17">
        <f>[1]ჟვანია!E121</f>
        <v>0</v>
      </c>
      <c r="H2303" s="17">
        <f>[1]ჟვანია!F121</f>
        <v>0</v>
      </c>
      <c r="I2303" s="17">
        <f>[1]ჟვანია!G121</f>
        <v>0</v>
      </c>
      <c r="J2303" s="17">
        <f>[1]ჟვანია!H121</f>
        <v>0</v>
      </c>
      <c r="K2303" s="18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"/>
      <c r="AT2303" s="1"/>
      <c r="AU2303" s="1"/>
      <c r="AV2303" s="1"/>
      <c r="AW2303" s="1"/>
      <c r="AX2303" s="1"/>
      <c r="AY2303" s="1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  <c r="BJ2303" s="1"/>
      <c r="BK2303" s="1"/>
      <c r="BL2303" s="1"/>
      <c r="BM2303" s="1"/>
      <c r="BN2303" s="1"/>
      <c r="BO2303" s="1"/>
      <c r="BP2303" s="1"/>
      <c r="BQ2303" s="1"/>
      <c r="BR2303" s="1"/>
      <c r="BS2303" s="1"/>
      <c r="BT2303" s="1"/>
      <c r="BU2303" s="1"/>
      <c r="BV2303" s="1"/>
      <c r="BW2303" s="1"/>
      <c r="BX2303" s="1"/>
      <c r="BY2303" s="1"/>
      <c r="BZ2303" s="1"/>
      <c r="CA2303" s="1"/>
      <c r="CB2303" s="1"/>
      <c r="CC2303" s="1"/>
      <c r="CD2303" s="1"/>
      <c r="CE2303" s="1"/>
      <c r="CF2303" s="1"/>
      <c r="CG2303" s="1"/>
      <c r="CH2303" s="1"/>
      <c r="CI2303" s="1"/>
      <c r="CJ2303" s="1"/>
      <c r="CK2303" s="1"/>
      <c r="CL2303" s="1"/>
      <c r="CM2303" s="1"/>
      <c r="CN2303" s="1"/>
      <c r="CO2303" s="1"/>
      <c r="CP2303" s="1"/>
      <c r="CQ2303" s="1"/>
      <c r="CR2303" s="1"/>
      <c r="CS2303" s="1"/>
      <c r="CT2303" s="1"/>
      <c r="CU2303" s="1"/>
      <c r="CV2303" s="1"/>
      <c r="CW2303" s="1"/>
      <c r="CX2303" s="1"/>
      <c r="CY2303" s="1"/>
    </row>
    <row r="2304" spans="1:103" hidden="1" x14ac:dyDescent="0.25">
      <c r="A2304" s="1"/>
      <c r="B2304" s="1"/>
      <c r="E2304" s="16" t="s">
        <v>257</v>
      </c>
      <c r="F2304" s="59" t="s">
        <v>258</v>
      </c>
      <c r="G2304" s="17">
        <f>[1]ჟვანია!E122</f>
        <v>0</v>
      </c>
      <c r="H2304" s="17">
        <f>[1]ჟვანია!F122</f>
        <v>0</v>
      </c>
      <c r="I2304" s="17">
        <f>[1]ჟვანია!G122</f>
        <v>0</v>
      </c>
      <c r="J2304" s="17">
        <f>[1]ჟვანია!H122</f>
        <v>0</v>
      </c>
      <c r="K2304" s="18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  <c r="AT2304" s="1"/>
      <c r="AU2304" s="1"/>
      <c r="AV2304" s="1"/>
      <c r="AW2304" s="1"/>
      <c r="AX2304" s="1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  <c r="BJ2304" s="1"/>
      <c r="BK2304" s="1"/>
      <c r="BL2304" s="1"/>
      <c r="BM2304" s="1"/>
      <c r="BN2304" s="1"/>
      <c r="BO2304" s="1"/>
      <c r="BP2304" s="1"/>
      <c r="BQ2304" s="1"/>
      <c r="BR2304" s="1"/>
      <c r="BS2304" s="1"/>
      <c r="BT2304" s="1"/>
      <c r="BU2304" s="1"/>
      <c r="BV2304" s="1"/>
      <c r="BW2304" s="1"/>
      <c r="BX2304" s="1"/>
      <c r="BY2304" s="1"/>
      <c r="BZ2304" s="1"/>
      <c r="CA2304" s="1"/>
      <c r="CB2304" s="1"/>
      <c r="CC2304" s="1"/>
      <c r="CD2304" s="1"/>
      <c r="CE2304" s="1"/>
      <c r="CF2304" s="1"/>
      <c r="CG2304" s="1"/>
      <c r="CH2304" s="1"/>
      <c r="CI2304" s="1"/>
      <c r="CJ2304" s="1"/>
      <c r="CK2304" s="1"/>
      <c r="CL2304" s="1"/>
      <c r="CM2304" s="1"/>
      <c r="CN2304" s="1"/>
      <c r="CO2304" s="1"/>
      <c r="CP2304" s="1"/>
      <c r="CQ2304" s="1"/>
      <c r="CR2304" s="1"/>
      <c r="CS2304" s="1"/>
      <c r="CT2304" s="1"/>
      <c r="CU2304" s="1"/>
      <c r="CV2304" s="1"/>
      <c r="CW2304" s="1"/>
      <c r="CX2304" s="1"/>
      <c r="CY2304" s="1"/>
    </row>
    <row r="2305" spans="1:103" hidden="1" x14ac:dyDescent="0.25">
      <c r="A2305" s="1"/>
      <c r="B2305" s="1"/>
      <c r="E2305" s="16" t="s">
        <v>259</v>
      </c>
      <c r="F2305" s="59" t="s">
        <v>260</v>
      </c>
      <c r="G2305" s="17">
        <f>[1]ჟვანია!E123</f>
        <v>0</v>
      </c>
      <c r="H2305" s="17">
        <f>[1]ჟვანია!F123</f>
        <v>0</v>
      </c>
      <c r="I2305" s="17">
        <f>[1]ჟვანია!G123</f>
        <v>0</v>
      </c>
      <c r="J2305" s="17">
        <f>[1]ჟვანია!H123</f>
        <v>0</v>
      </c>
      <c r="K2305" s="18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  <c r="AT2305" s="1"/>
      <c r="AU2305" s="1"/>
      <c r="AV2305" s="1"/>
      <c r="AW2305" s="1"/>
      <c r="AX2305" s="1"/>
      <c r="AY2305" s="1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  <c r="BJ2305" s="1"/>
      <c r="BK2305" s="1"/>
      <c r="BL2305" s="1"/>
      <c r="BM2305" s="1"/>
      <c r="BN2305" s="1"/>
      <c r="BO2305" s="1"/>
      <c r="BP2305" s="1"/>
      <c r="BQ2305" s="1"/>
      <c r="BR2305" s="1"/>
      <c r="BS2305" s="1"/>
      <c r="BT2305" s="1"/>
      <c r="BU2305" s="1"/>
      <c r="BV2305" s="1"/>
      <c r="BW2305" s="1"/>
      <c r="BX2305" s="1"/>
      <c r="BY2305" s="1"/>
      <c r="BZ2305" s="1"/>
      <c r="CA2305" s="1"/>
      <c r="CB2305" s="1"/>
      <c r="CC2305" s="1"/>
      <c r="CD2305" s="1"/>
      <c r="CE2305" s="1"/>
      <c r="CF2305" s="1"/>
      <c r="CG2305" s="1"/>
      <c r="CH2305" s="1"/>
      <c r="CI2305" s="1"/>
      <c r="CJ2305" s="1"/>
      <c r="CK2305" s="1"/>
      <c r="CL2305" s="1"/>
      <c r="CM2305" s="1"/>
      <c r="CN2305" s="1"/>
      <c r="CO2305" s="1"/>
      <c r="CP2305" s="1"/>
      <c r="CQ2305" s="1"/>
      <c r="CR2305" s="1"/>
      <c r="CS2305" s="1"/>
      <c r="CT2305" s="1"/>
      <c r="CU2305" s="1"/>
      <c r="CV2305" s="1"/>
      <c r="CW2305" s="1"/>
      <c r="CX2305" s="1"/>
      <c r="CY2305" s="1"/>
    </row>
    <row r="2306" spans="1:103" hidden="1" x14ac:dyDescent="0.25">
      <c r="A2306" s="1"/>
      <c r="B2306" s="1"/>
      <c r="E2306" s="16" t="s">
        <v>261</v>
      </c>
      <c r="F2306" s="59" t="s">
        <v>262</v>
      </c>
      <c r="G2306" s="17">
        <f>[1]ჟვანია!E124</f>
        <v>0</v>
      </c>
      <c r="H2306" s="17">
        <f>[1]ჟვანია!F124</f>
        <v>0</v>
      </c>
      <c r="I2306" s="17">
        <f>[1]ჟვანია!G124</f>
        <v>0</v>
      </c>
      <c r="J2306" s="17">
        <f>[1]ჟვანია!H124</f>
        <v>0</v>
      </c>
      <c r="K2306" s="18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"/>
      <c r="AT2306" s="1"/>
      <c r="AU2306" s="1"/>
      <c r="AV2306" s="1"/>
      <c r="AW2306" s="1"/>
      <c r="AX2306" s="1"/>
      <c r="AY2306" s="1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  <c r="BJ2306" s="1"/>
      <c r="BK2306" s="1"/>
      <c r="BL2306" s="1"/>
      <c r="BM2306" s="1"/>
      <c r="BN2306" s="1"/>
      <c r="BO2306" s="1"/>
      <c r="BP2306" s="1"/>
      <c r="BQ2306" s="1"/>
      <c r="BR2306" s="1"/>
      <c r="BS2306" s="1"/>
      <c r="BT2306" s="1"/>
      <c r="BU2306" s="1"/>
      <c r="BV2306" s="1"/>
      <c r="BW2306" s="1"/>
      <c r="BX2306" s="1"/>
      <c r="BY2306" s="1"/>
      <c r="BZ2306" s="1"/>
      <c r="CA2306" s="1"/>
      <c r="CB2306" s="1"/>
      <c r="CC2306" s="1"/>
      <c r="CD2306" s="1"/>
      <c r="CE2306" s="1"/>
      <c r="CF2306" s="1"/>
      <c r="CG2306" s="1"/>
      <c r="CH2306" s="1"/>
      <c r="CI2306" s="1"/>
      <c r="CJ2306" s="1"/>
      <c r="CK2306" s="1"/>
      <c r="CL2306" s="1"/>
      <c r="CM2306" s="1"/>
      <c r="CN2306" s="1"/>
      <c r="CO2306" s="1"/>
      <c r="CP2306" s="1"/>
      <c r="CQ2306" s="1"/>
      <c r="CR2306" s="1"/>
      <c r="CS2306" s="1"/>
      <c r="CT2306" s="1"/>
      <c r="CU2306" s="1"/>
      <c r="CV2306" s="1"/>
      <c r="CW2306" s="1"/>
      <c r="CX2306" s="1"/>
      <c r="CY2306" s="1"/>
    </row>
    <row r="2307" spans="1:103" hidden="1" x14ac:dyDescent="0.25">
      <c r="A2307" s="1"/>
      <c r="B2307" s="1"/>
      <c r="E2307" s="16" t="s">
        <v>263</v>
      </c>
      <c r="F2307" s="22" t="s">
        <v>264</v>
      </c>
      <c r="G2307" s="17">
        <f>[1]ჟვანია!E125</f>
        <v>185000</v>
      </c>
      <c r="H2307" s="17">
        <f>[1]ჟვანია!F125</f>
        <v>0</v>
      </c>
      <c r="I2307" s="17">
        <f>[1]ჟვანია!G125</f>
        <v>0</v>
      </c>
      <c r="J2307" s="17">
        <f>[1]ჟვანია!H125</f>
        <v>185000</v>
      </c>
      <c r="K2307" s="18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"/>
      <c r="AN2307" s="1"/>
      <c r="AO2307" s="1"/>
      <c r="AP2307" s="1"/>
      <c r="AQ2307" s="1"/>
      <c r="AR2307" s="1"/>
      <c r="AS2307" s="1"/>
      <c r="AT2307" s="1"/>
      <c r="AU2307" s="1"/>
      <c r="AV2307" s="1"/>
      <c r="AW2307" s="1"/>
      <c r="AX2307" s="1"/>
      <c r="AY2307" s="1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  <c r="BJ2307" s="1"/>
      <c r="BK2307" s="1"/>
      <c r="BL2307" s="1"/>
      <c r="BM2307" s="1"/>
      <c r="BN2307" s="1"/>
      <c r="BO2307" s="1"/>
      <c r="BP2307" s="1"/>
      <c r="BQ2307" s="1"/>
      <c r="BR2307" s="1"/>
      <c r="BS2307" s="1"/>
      <c r="BT2307" s="1"/>
      <c r="BU2307" s="1"/>
      <c r="BV2307" s="1"/>
      <c r="BW2307" s="1"/>
      <c r="BX2307" s="1"/>
      <c r="BY2307" s="1"/>
      <c r="BZ2307" s="1"/>
      <c r="CA2307" s="1"/>
      <c r="CB2307" s="1"/>
      <c r="CC2307" s="1"/>
      <c r="CD2307" s="1"/>
      <c r="CE2307" s="1"/>
      <c r="CF2307" s="1"/>
      <c r="CG2307" s="1"/>
      <c r="CH2307" s="1"/>
      <c r="CI2307" s="1"/>
      <c r="CJ2307" s="1"/>
      <c r="CK2307" s="1"/>
      <c r="CL2307" s="1"/>
      <c r="CM2307" s="1"/>
      <c r="CN2307" s="1"/>
      <c r="CO2307" s="1"/>
      <c r="CP2307" s="1"/>
      <c r="CQ2307" s="1"/>
      <c r="CR2307" s="1"/>
      <c r="CS2307" s="1"/>
      <c r="CT2307" s="1"/>
      <c r="CU2307" s="1"/>
      <c r="CV2307" s="1"/>
      <c r="CW2307" s="1"/>
      <c r="CX2307" s="1"/>
      <c r="CY2307" s="1"/>
    </row>
    <row r="2308" spans="1:103" hidden="1" x14ac:dyDescent="0.25">
      <c r="A2308" s="1"/>
      <c r="B2308" s="1"/>
      <c r="E2308" s="16" t="s">
        <v>265</v>
      </c>
      <c r="F2308" s="59" t="s">
        <v>97</v>
      </c>
      <c r="G2308" s="17">
        <f>[1]ჟვანია!E126</f>
        <v>2000</v>
      </c>
      <c r="H2308" s="17">
        <f>[1]ჟვანია!F126</f>
        <v>0</v>
      </c>
      <c r="I2308" s="17">
        <f>[1]ჟვანია!G126</f>
        <v>0</v>
      </c>
      <c r="J2308" s="17">
        <f>[1]ჟვანია!H126</f>
        <v>2000</v>
      </c>
      <c r="K2308" s="18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"/>
      <c r="AT2308" s="1"/>
      <c r="AU2308" s="1"/>
      <c r="AV2308" s="1"/>
      <c r="AW2308" s="1"/>
      <c r="AX2308" s="1"/>
      <c r="AY2308" s="1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  <c r="BJ2308" s="1"/>
      <c r="BK2308" s="1"/>
      <c r="BL2308" s="1"/>
      <c r="BM2308" s="1"/>
      <c r="BN2308" s="1"/>
      <c r="BO2308" s="1"/>
      <c r="BP2308" s="1"/>
      <c r="BQ2308" s="1"/>
      <c r="BR2308" s="1"/>
      <c r="BS2308" s="1"/>
      <c r="BT2308" s="1"/>
      <c r="BU2308" s="1"/>
      <c r="BV2308" s="1"/>
      <c r="BW2308" s="1"/>
      <c r="BX2308" s="1"/>
      <c r="BY2308" s="1"/>
      <c r="BZ2308" s="1"/>
      <c r="CA2308" s="1"/>
      <c r="CB2308" s="1"/>
      <c r="CC2308" s="1"/>
      <c r="CD2308" s="1"/>
      <c r="CE2308" s="1"/>
      <c r="CF2308" s="1"/>
      <c r="CG2308" s="1"/>
      <c r="CH2308" s="1"/>
      <c r="CI2308" s="1"/>
      <c r="CJ2308" s="1"/>
      <c r="CK2308" s="1"/>
      <c r="CL2308" s="1"/>
      <c r="CM2308" s="1"/>
      <c r="CN2308" s="1"/>
      <c r="CO2308" s="1"/>
      <c r="CP2308" s="1"/>
      <c r="CQ2308" s="1"/>
      <c r="CR2308" s="1"/>
      <c r="CS2308" s="1"/>
      <c r="CT2308" s="1"/>
      <c r="CU2308" s="1"/>
      <c r="CV2308" s="1"/>
      <c r="CW2308" s="1"/>
      <c r="CX2308" s="1"/>
      <c r="CY2308" s="1"/>
    </row>
    <row r="2309" spans="1:103" hidden="1" x14ac:dyDescent="0.25">
      <c r="A2309" s="1"/>
      <c r="B2309" s="1"/>
      <c r="E2309" s="16" t="s">
        <v>266</v>
      </c>
      <c r="F2309" s="59" t="s">
        <v>99</v>
      </c>
      <c r="G2309" s="17">
        <f>[1]ჟვანია!E127</f>
        <v>3000</v>
      </c>
      <c r="H2309" s="17">
        <f>[1]ჟვანია!F127</f>
        <v>0</v>
      </c>
      <c r="I2309" s="17">
        <f>[1]ჟვანია!G127</f>
        <v>0</v>
      </c>
      <c r="J2309" s="17">
        <f>[1]ჟვანია!H127</f>
        <v>3000</v>
      </c>
      <c r="K2309" s="18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  <c r="AT2309" s="1"/>
      <c r="AU2309" s="1"/>
      <c r="AV2309" s="1"/>
      <c r="AW2309" s="1"/>
      <c r="AX2309" s="1"/>
      <c r="AY2309" s="1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  <c r="BJ2309" s="1"/>
      <c r="BK2309" s="1"/>
      <c r="BL2309" s="1"/>
      <c r="BM2309" s="1"/>
      <c r="BN2309" s="1"/>
      <c r="BO2309" s="1"/>
      <c r="BP2309" s="1"/>
      <c r="BQ2309" s="1"/>
      <c r="BR2309" s="1"/>
      <c r="BS2309" s="1"/>
      <c r="BT2309" s="1"/>
      <c r="BU2309" s="1"/>
      <c r="BV2309" s="1"/>
      <c r="BW2309" s="1"/>
      <c r="BX2309" s="1"/>
      <c r="BY2309" s="1"/>
      <c r="BZ2309" s="1"/>
      <c r="CA2309" s="1"/>
      <c r="CB2309" s="1"/>
      <c r="CC2309" s="1"/>
      <c r="CD2309" s="1"/>
      <c r="CE2309" s="1"/>
      <c r="CF2309" s="1"/>
      <c r="CG2309" s="1"/>
      <c r="CH2309" s="1"/>
      <c r="CI2309" s="1"/>
      <c r="CJ2309" s="1"/>
      <c r="CK2309" s="1"/>
      <c r="CL2309" s="1"/>
      <c r="CM2309" s="1"/>
      <c r="CN2309" s="1"/>
      <c r="CO2309" s="1"/>
      <c r="CP2309" s="1"/>
      <c r="CQ2309" s="1"/>
      <c r="CR2309" s="1"/>
      <c r="CS2309" s="1"/>
      <c r="CT2309" s="1"/>
      <c r="CU2309" s="1"/>
      <c r="CV2309" s="1"/>
      <c r="CW2309" s="1"/>
      <c r="CX2309" s="1"/>
      <c r="CY2309" s="1"/>
    </row>
    <row r="2310" spans="1:103" hidden="1" x14ac:dyDescent="0.25">
      <c r="A2310" s="1"/>
      <c r="B2310" s="1"/>
      <c r="E2310" s="16" t="s">
        <v>267</v>
      </c>
      <c r="F2310" s="59" t="s">
        <v>268</v>
      </c>
      <c r="G2310" s="17">
        <f>[1]ჟვანია!E128</f>
        <v>12000</v>
      </c>
      <c r="H2310" s="17">
        <f>[1]ჟვანია!F128</f>
        <v>0</v>
      </c>
      <c r="I2310" s="17">
        <f>[1]ჟვანია!G128</f>
        <v>0</v>
      </c>
      <c r="J2310" s="17">
        <f>[1]ჟვანია!H128</f>
        <v>12000</v>
      </c>
      <c r="K2310" s="18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1"/>
      <c r="AW2310" s="1"/>
      <c r="AX2310" s="1"/>
      <c r="AY2310" s="1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  <c r="BJ2310" s="1"/>
      <c r="BK2310" s="1"/>
      <c r="BL2310" s="1"/>
      <c r="BM2310" s="1"/>
      <c r="BN2310" s="1"/>
      <c r="BO2310" s="1"/>
      <c r="BP2310" s="1"/>
      <c r="BQ2310" s="1"/>
      <c r="BR2310" s="1"/>
      <c r="BS2310" s="1"/>
      <c r="BT2310" s="1"/>
      <c r="BU2310" s="1"/>
      <c r="BV2310" s="1"/>
      <c r="BW2310" s="1"/>
      <c r="BX2310" s="1"/>
      <c r="BY2310" s="1"/>
      <c r="BZ2310" s="1"/>
      <c r="CA2310" s="1"/>
      <c r="CB2310" s="1"/>
      <c r="CC2310" s="1"/>
      <c r="CD2310" s="1"/>
      <c r="CE2310" s="1"/>
      <c r="CF2310" s="1"/>
      <c r="CG2310" s="1"/>
      <c r="CH2310" s="1"/>
      <c r="CI2310" s="1"/>
      <c r="CJ2310" s="1"/>
      <c r="CK2310" s="1"/>
      <c r="CL2310" s="1"/>
      <c r="CM2310" s="1"/>
      <c r="CN2310" s="1"/>
      <c r="CO2310" s="1"/>
      <c r="CP2310" s="1"/>
      <c r="CQ2310" s="1"/>
      <c r="CR2310" s="1"/>
      <c r="CS2310" s="1"/>
      <c r="CT2310" s="1"/>
      <c r="CU2310" s="1"/>
      <c r="CV2310" s="1"/>
      <c r="CW2310" s="1"/>
      <c r="CX2310" s="1"/>
      <c r="CY2310" s="1"/>
    </row>
    <row r="2311" spans="1:103" hidden="1" x14ac:dyDescent="0.25">
      <c r="A2311" s="1"/>
      <c r="B2311" s="1"/>
      <c r="E2311" s="16" t="s">
        <v>269</v>
      </c>
      <c r="F2311" s="59" t="s">
        <v>109</v>
      </c>
      <c r="G2311" s="17">
        <f>[1]ჟვანია!E129</f>
        <v>0</v>
      </c>
      <c r="H2311" s="17">
        <f>[1]ჟვანია!F129</f>
        <v>0</v>
      </c>
      <c r="I2311" s="17">
        <f>[1]ჟვანია!G129</f>
        <v>0</v>
      </c>
      <c r="J2311" s="17">
        <f>[1]ჟვანია!H129</f>
        <v>0</v>
      </c>
      <c r="K2311" s="18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1"/>
      <c r="AT2311" s="1"/>
      <c r="AU2311" s="1"/>
      <c r="AV2311" s="1"/>
      <c r="AW2311" s="1"/>
      <c r="AX2311" s="1"/>
      <c r="AY2311" s="1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  <c r="BJ2311" s="1"/>
      <c r="BK2311" s="1"/>
      <c r="BL2311" s="1"/>
      <c r="BM2311" s="1"/>
      <c r="BN2311" s="1"/>
      <c r="BO2311" s="1"/>
      <c r="BP2311" s="1"/>
      <c r="BQ2311" s="1"/>
      <c r="BR2311" s="1"/>
      <c r="BS2311" s="1"/>
      <c r="BT2311" s="1"/>
      <c r="BU2311" s="1"/>
      <c r="BV2311" s="1"/>
      <c r="BW2311" s="1"/>
      <c r="BX2311" s="1"/>
      <c r="BY2311" s="1"/>
      <c r="BZ2311" s="1"/>
      <c r="CA2311" s="1"/>
      <c r="CB2311" s="1"/>
      <c r="CC2311" s="1"/>
      <c r="CD2311" s="1"/>
      <c r="CE2311" s="1"/>
      <c r="CF2311" s="1"/>
      <c r="CG2311" s="1"/>
      <c r="CH2311" s="1"/>
      <c r="CI2311" s="1"/>
      <c r="CJ2311" s="1"/>
      <c r="CK2311" s="1"/>
      <c r="CL2311" s="1"/>
      <c r="CM2311" s="1"/>
      <c r="CN2311" s="1"/>
      <c r="CO2311" s="1"/>
      <c r="CP2311" s="1"/>
      <c r="CQ2311" s="1"/>
      <c r="CR2311" s="1"/>
      <c r="CS2311" s="1"/>
      <c r="CT2311" s="1"/>
      <c r="CU2311" s="1"/>
      <c r="CV2311" s="1"/>
      <c r="CW2311" s="1"/>
      <c r="CX2311" s="1"/>
      <c r="CY2311" s="1"/>
    </row>
    <row r="2312" spans="1:103" hidden="1" x14ac:dyDescent="0.25">
      <c r="A2312" s="1"/>
      <c r="B2312" s="1"/>
      <c r="E2312" s="16" t="s">
        <v>270</v>
      </c>
      <c r="F2312" s="59" t="s">
        <v>271</v>
      </c>
      <c r="G2312" s="17">
        <f>[1]ჟვანია!E130</f>
        <v>8000</v>
      </c>
      <c r="H2312" s="17">
        <f>[1]ჟვანია!F130</f>
        <v>0</v>
      </c>
      <c r="I2312" s="17">
        <f>[1]ჟვანია!G130</f>
        <v>0</v>
      </c>
      <c r="J2312" s="17">
        <f>[1]ჟვანია!H130</f>
        <v>8000</v>
      </c>
      <c r="K2312" s="18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1"/>
      <c r="AJ2312" s="1"/>
      <c r="AK2312" s="1"/>
      <c r="AL2312" s="1"/>
      <c r="AM2312" s="1"/>
      <c r="AN2312" s="1"/>
      <c r="AO2312" s="1"/>
      <c r="AP2312" s="1"/>
      <c r="AQ2312" s="1"/>
      <c r="AR2312" s="1"/>
      <c r="AS2312" s="1"/>
      <c r="AT2312" s="1"/>
      <c r="AU2312" s="1"/>
      <c r="AV2312" s="1"/>
      <c r="AW2312" s="1"/>
      <c r="AX2312" s="1"/>
      <c r="AY2312" s="1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  <c r="BJ2312" s="1"/>
      <c r="BK2312" s="1"/>
      <c r="BL2312" s="1"/>
      <c r="BM2312" s="1"/>
      <c r="BN2312" s="1"/>
      <c r="BO2312" s="1"/>
      <c r="BP2312" s="1"/>
      <c r="BQ2312" s="1"/>
      <c r="BR2312" s="1"/>
      <c r="BS2312" s="1"/>
      <c r="BT2312" s="1"/>
      <c r="BU2312" s="1"/>
      <c r="BV2312" s="1"/>
      <c r="BW2312" s="1"/>
      <c r="BX2312" s="1"/>
      <c r="BY2312" s="1"/>
      <c r="BZ2312" s="1"/>
      <c r="CA2312" s="1"/>
      <c r="CB2312" s="1"/>
      <c r="CC2312" s="1"/>
      <c r="CD2312" s="1"/>
      <c r="CE2312" s="1"/>
      <c r="CF2312" s="1"/>
      <c r="CG2312" s="1"/>
      <c r="CH2312" s="1"/>
      <c r="CI2312" s="1"/>
      <c r="CJ2312" s="1"/>
      <c r="CK2312" s="1"/>
      <c r="CL2312" s="1"/>
      <c r="CM2312" s="1"/>
      <c r="CN2312" s="1"/>
      <c r="CO2312" s="1"/>
      <c r="CP2312" s="1"/>
      <c r="CQ2312" s="1"/>
      <c r="CR2312" s="1"/>
      <c r="CS2312" s="1"/>
      <c r="CT2312" s="1"/>
      <c r="CU2312" s="1"/>
      <c r="CV2312" s="1"/>
      <c r="CW2312" s="1"/>
      <c r="CX2312" s="1"/>
      <c r="CY2312" s="1"/>
    </row>
    <row r="2313" spans="1:103" hidden="1" x14ac:dyDescent="0.25">
      <c r="A2313" s="1"/>
      <c r="B2313" s="1"/>
      <c r="E2313" s="16" t="s">
        <v>272</v>
      </c>
      <c r="F2313" s="59" t="s">
        <v>273</v>
      </c>
      <c r="G2313" s="17">
        <f>[1]ჟვანია!E131</f>
        <v>10000</v>
      </c>
      <c r="H2313" s="17">
        <f>[1]ჟვანია!F131</f>
        <v>0</v>
      </c>
      <c r="I2313" s="17">
        <f>[1]ჟვანია!G131</f>
        <v>0</v>
      </c>
      <c r="J2313" s="17">
        <f>[1]ჟვანია!H131</f>
        <v>10000</v>
      </c>
      <c r="K2313" s="18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  <c r="AF2313" s="1"/>
      <c r="AG2313" s="1"/>
      <c r="AH2313" s="1"/>
      <c r="AI2313" s="1"/>
      <c r="AJ2313" s="1"/>
      <c r="AK2313" s="1"/>
      <c r="AL2313" s="1"/>
      <c r="AM2313" s="1"/>
      <c r="AN2313" s="1"/>
      <c r="AO2313" s="1"/>
      <c r="AP2313" s="1"/>
      <c r="AQ2313" s="1"/>
      <c r="AR2313" s="1"/>
      <c r="AS2313" s="1"/>
      <c r="AT2313" s="1"/>
      <c r="AU2313" s="1"/>
      <c r="AV2313" s="1"/>
      <c r="AW2313" s="1"/>
      <c r="AX2313" s="1"/>
      <c r="AY2313" s="1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  <c r="BJ2313" s="1"/>
      <c r="BK2313" s="1"/>
      <c r="BL2313" s="1"/>
      <c r="BM2313" s="1"/>
      <c r="BN2313" s="1"/>
      <c r="BO2313" s="1"/>
      <c r="BP2313" s="1"/>
      <c r="BQ2313" s="1"/>
      <c r="BR2313" s="1"/>
      <c r="BS2313" s="1"/>
      <c r="BT2313" s="1"/>
      <c r="BU2313" s="1"/>
      <c r="BV2313" s="1"/>
      <c r="BW2313" s="1"/>
      <c r="BX2313" s="1"/>
      <c r="BY2313" s="1"/>
      <c r="BZ2313" s="1"/>
      <c r="CA2313" s="1"/>
      <c r="CB2313" s="1"/>
      <c r="CC2313" s="1"/>
      <c r="CD2313" s="1"/>
      <c r="CE2313" s="1"/>
      <c r="CF2313" s="1"/>
      <c r="CG2313" s="1"/>
      <c r="CH2313" s="1"/>
      <c r="CI2313" s="1"/>
      <c r="CJ2313" s="1"/>
      <c r="CK2313" s="1"/>
      <c r="CL2313" s="1"/>
      <c r="CM2313" s="1"/>
      <c r="CN2313" s="1"/>
      <c r="CO2313" s="1"/>
      <c r="CP2313" s="1"/>
      <c r="CQ2313" s="1"/>
      <c r="CR2313" s="1"/>
      <c r="CS2313" s="1"/>
      <c r="CT2313" s="1"/>
      <c r="CU2313" s="1"/>
      <c r="CV2313" s="1"/>
      <c r="CW2313" s="1"/>
      <c r="CX2313" s="1"/>
      <c r="CY2313" s="1"/>
    </row>
    <row r="2314" spans="1:103" hidden="1" x14ac:dyDescent="0.25">
      <c r="A2314" s="1"/>
      <c r="B2314" s="1"/>
      <c r="E2314" s="16" t="s">
        <v>274</v>
      </c>
      <c r="F2314" s="59" t="s">
        <v>275</v>
      </c>
      <c r="G2314" s="17">
        <f>[1]ჟვანია!E132</f>
        <v>0</v>
      </c>
      <c r="H2314" s="17">
        <f>[1]ჟვანია!F132</f>
        <v>0</v>
      </c>
      <c r="I2314" s="17">
        <f>[1]ჟვანია!G132</f>
        <v>0</v>
      </c>
      <c r="J2314" s="17">
        <f>[1]ჟვანია!H132</f>
        <v>0</v>
      </c>
      <c r="K2314" s="18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  <c r="AF2314" s="1"/>
      <c r="AG2314" s="1"/>
      <c r="AH2314" s="1"/>
      <c r="AI2314" s="1"/>
      <c r="AJ2314" s="1"/>
      <c r="AK2314" s="1"/>
      <c r="AL2314" s="1"/>
      <c r="AM2314" s="1"/>
      <c r="AN2314" s="1"/>
      <c r="AO2314" s="1"/>
      <c r="AP2314" s="1"/>
      <c r="AQ2314" s="1"/>
      <c r="AR2314" s="1"/>
      <c r="AS2314" s="1"/>
      <c r="AT2314" s="1"/>
      <c r="AU2314" s="1"/>
      <c r="AV2314" s="1"/>
      <c r="AW2314" s="1"/>
      <c r="AX2314" s="1"/>
      <c r="AY2314" s="1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  <c r="BJ2314" s="1"/>
      <c r="BK2314" s="1"/>
      <c r="BL2314" s="1"/>
      <c r="BM2314" s="1"/>
      <c r="BN2314" s="1"/>
      <c r="BO2314" s="1"/>
      <c r="BP2314" s="1"/>
      <c r="BQ2314" s="1"/>
      <c r="BR2314" s="1"/>
      <c r="BS2314" s="1"/>
      <c r="BT2314" s="1"/>
      <c r="BU2314" s="1"/>
      <c r="BV2314" s="1"/>
      <c r="BW2314" s="1"/>
      <c r="BX2314" s="1"/>
      <c r="BY2314" s="1"/>
      <c r="BZ2314" s="1"/>
      <c r="CA2314" s="1"/>
      <c r="CB2314" s="1"/>
      <c r="CC2314" s="1"/>
      <c r="CD2314" s="1"/>
      <c r="CE2314" s="1"/>
      <c r="CF2314" s="1"/>
      <c r="CG2314" s="1"/>
      <c r="CH2314" s="1"/>
      <c r="CI2314" s="1"/>
      <c r="CJ2314" s="1"/>
      <c r="CK2314" s="1"/>
      <c r="CL2314" s="1"/>
      <c r="CM2314" s="1"/>
      <c r="CN2314" s="1"/>
      <c r="CO2314" s="1"/>
      <c r="CP2314" s="1"/>
      <c r="CQ2314" s="1"/>
      <c r="CR2314" s="1"/>
      <c r="CS2314" s="1"/>
      <c r="CT2314" s="1"/>
      <c r="CU2314" s="1"/>
      <c r="CV2314" s="1"/>
      <c r="CW2314" s="1"/>
      <c r="CX2314" s="1"/>
      <c r="CY2314" s="1"/>
    </row>
    <row r="2315" spans="1:103" hidden="1" x14ac:dyDescent="0.25">
      <c r="A2315" s="1"/>
      <c r="B2315" s="1"/>
      <c r="E2315" s="16" t="s">
        <v>276</v>
      </c>
      <c r="F2315" s="59" t="s">
        <v>277</v>
      </c>
      <c r="G2315" s="17">
        <f>[1]ჟვანია!E133</f>
        <v>0</v>
      </c>
      <c r="H2315" s="17">
        <f>[1]ჟვანია!F133</f>
        <v>0</v>
      </c>
      <c r="I2315" s="17">
        <f>[1]ჟვანია!G133</f>
        <v>0</v>
      </c>
      <c r="J2315" s="17">
        <f>[1]ჟვანია!H133</f>
        <v>0</v>
      </c>
      <c r="K2315" s="18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  <c r="AF2315" s="1"/>
      <c r="AG2315" s="1"/>
      <c r="AH2315" s="1"/>
      <c r="AI2315" s="1"/>
      <c r="AJ2315" s="1"/>
      <c r="AK2315" s="1"/>
      <c r="AL2315" s="1"/>
      <c r="AM2315" s="1"/>
      <c r="AN2315" s="1"/>
      <c r="AO2315" s="1"/>
      <c r="AP2315" s="1"/>
      <c r="AQ2315" s="1"/>
      <c r="AR2315" s="1"/>
      <c r="AS2315" s="1"/>
      <c r="AT2315" s="1"/>
      <c r="AU2315" s="1"/>
      <c r="AV2315" s="1"/>
      <c r="AW2315" s="1"/>
      <c r="AX2315" s="1"/>
      <c r="AY2315" s="1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  <c r="BJ2315" s="1"/>
      <c r="BK2315" s="1"/>
      <c r="BL2315" s="1"/>
      <c r="BM2315" s="1"/>
      <c r="BN2315" s="1"/>
      <c r="BO2315" s="1"/>
      <c r="BP2315" s="1"/>
      <c r="BQ2315" s="1"/>
      <c r="BR2315" s="1"/>
      <c r="BS2315" s="1"/>
      <c r="BT2315" s="1"/>
      <c r="BU2315" s="1"/>
      <c r="BV2315" s="1"/>
      <c r="BW2315" s="1"/>
      <c r="BX2315" s="1"/>
      <c r="BY2315" s="1"/>
      <c r="BZ2315" s="1"/>
      <c r="CA2315" s="1"/>
      <c r="CB2315" s="1"/>
      <c r="CC2315" s="1"/>
      <c r="CD2315" s="1"/>
      <c r="CE2315" s="1"/>
      <c r="CF2315" s="1"/>
      <c r="CG2315" s="1"/>
      <c r="CH2315" s="1"/>
      <c r="CI2315" s="1"/>
      <c r="CJ2315" s="1"/>
      <c r="CK2315" s="1"/>
      <c r="CL2315" s="1"/>
      <c r="CM2315" s="1"/>
      <c r="CN2315" s="1"/>
      <c r="CO2315" s="1"/>
      <c r="CP2315" s="1"/>
      <c r="CQ2315" s="1"/>
      <c r="CR2315" s="1"/>
      <c r="CS2315" s="1"/>
      <c r="CT2315" s="1"/>
      <c r="CU2315" s="1"/>
      <c r="CV2315" s="1"/>
      <c r="CW2315" s="1"/>
      <c r="CX2315" s="1"/>
      <c r="CY2315" s="1"/>
    </row>
    <row r="2316" spans="1:103" hidden="1" x14ac:dyDescent="0.25">
      <c r="A2316" s="1"/>
      <c r="B2316" s="1"/>
      <c r="E2316" s="16" t="s">
        <v>278</v>
      </c>
      <c r="F2316" s="59" t="s">
        <v>111</v>
      </c>
      <c r="G2316" s="17">
        <f>[1]ჟვანია!E134</f>
        <v>0</v>
      </c>
      <c r="H2316" s="17">
        <f>[1]ჟვანია!F134</f>
        <v>0</v>
      </c>
      <c r="I2316" s="17">
        <f>[1]ჟვანია!G134</f>
        <v>0</v>
      </c>
      <c r="J2316" s="17">
        <f>[1]ჟვანია!H134</f>
        <v>0</v>
      </c>
      <c r="K2316" s="18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  <c r="AF2316" s="1"/>
      <c r="AG2316" s="1"/>
      <c r="AH2316" s="1"/>
      <c r="AI2316" s="1"/>
      <c r="AJ2316" s="1"/>
      <c r="AK2316" s="1"/>
      <c r="AL2316" s="1"/>
      <c r="AM2316" s="1"/>
      <c r="AN2316" s="1"/>
      <c r="AO2316" s="1"/>
      <c r="AP2316" s="1"/>
      <c r="AQ2316" s="1"/>
      <c r="AR2316" s="1"/>
      <c r="AS2316" s="1"/>
      <c r="AT2316" s="1"/>
      <c r="AU2316" s="1"/>
      <c r="AV2316" s="1"/>
      <c r="AW2316" s="1"/>
      <c r="AX2316" s="1"/>
      <c r="AY2316" s="1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  <c r="BJ2316" s="1"/>
      <c r="BK2316" s="1"/>
      <c r="BL2316" s="1"/>
      <c r="BM2316" s="1"/>
      <c r="BN2316" s="1"/>
      <c r="BO2316" s="1"/>
      <c r="BP2316" s="1"/>
      <c r="BQ2316" s="1"/>
      <c r="BR2316" s="1"/>
      <c r="BS2316" s="1"/>
      <c r="BT2316" s="1"/>
      <c r="BU2316" s="1"/>
      <c r="BV2316" s="1"/>
      <c r="BW2316" s="1"/>
      <c r="BX2316" s="1"/>
      <c r="BY2316" s="1"/>
      <c r="BZ2316" s="1"/>
      <c r="CA2316" s="1"/>
      <c r="CB2316" s="1"/>
      <c r="CC2316" s="1"/>
      <c r="CD2316" s="1"/>
      <c r="CE2316" s="1"/>
      <c r="CF2316" s="1"/>
      <c r="CG2316" s="1"/>
      <c r="CH2316" s="1"/>
      <c r="CI2316" s="1"/>
      <c r="CJ2316" s="1"/>
      <c r="CK2316" s="1"/>
      <c r="CL2316" s="1"/>
      <c r="CM2316" s="1"/>
      <c r="CN2316" s="1"/>
      <c r="CO2316" s="1"/>
      <c r="CP2316" s="1"/>
      <c r="CQ2316" s="1"/>
      <c r="CR2316" s="1"/>
      <c r="CS2316" s="1"/>
      <c r="CT2316" s="1"/>
      <c r="CU2316" s="1"/>
      <c r="CV2316" s="1"/>
      <c r="CW2316" s="1"/>
      <c r="CX2316" s="1"/>
      <c r="CY2316" s="1"/>
    </row>
    <row r="2317" spans="1:103" hidden="1" x14ac:dyDescent="0.25">
      <c r="A2317" s="1"/>
      <c r="B2317" s="1"/>
      <c r="E2317" s="16" t="s">
        <v>279</v>
      </c>
      <c r="F2317" s="59" t="s">
        <v>280</v>
      </c>
      <c r="G2317" s="17">
        <f>[1]ჟვანია!E135</f>
        <v>135000</v>
      </c>
      <c r="H2317" s="17">
        <f>[1]ჟვანია!F135</f>
        <v>0</v>
      </c>
      <c r="I2317" s="17">
        <f>[1]ჟვანია!G135</f>
        <v>0</v>
      </c>
      <c r="J2317" s="17">
        <f>[1]ჟვანია!H135</f>
        <v>135000</v>
      </c>
      <c r="K2317" s="18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1"/>
      <c r="AJ2317" s="1"/>
      <c r="AK2317" s="1"/>
      <c r="AL2317" s="1"/>
      <c r="AM2317" s="1"/>
      <c r="AN2317" s="1"/>
      <c r="AO2317" s="1"/>
      <c r="AP2317" s="1"/>
      <c r="AQ2317" s="1"/>
      <c r="AR2317" s="1"/>
      <c r="AS2317" s="1"/>
      <c r="AT2317" s="1"/>
      <c r="AU2317" s="1"/>
      <c r="AV2317" s="1"/>
      <c r="AW2317" s="1"/>
      <c r="AX2317" s="1"/>
      <c r="AY2317" s="1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  <c r="BJ2317" s="1"/>
      <c r="BK2317" s="1"/>
      <c r="BL2317" s="1"/>
      <c r="BM2317" s="1"/>
      <c r="BN2317" s="1"/>
      <c r="BO2317" s="1"/>
      <c r="BP2317" s="1"/>
      <c r="BQ2317" s="1"/>
      <c r="BR2317" s="1"/>
      <c r="BS2317" s="1"/>
      <c r="BT2317" s="1"/>
      <c r="BU2317" s="1"/>
      <c r="BV2317" s="1"/>
      <c r="BW2317" s="1"/>
      <c r="BX2317" s="1"/>
      <c r="BY2317" s="1"/>
      <c r="BZ2317" s="1"/>
      <c r="CA2317" s="1"/>
      <c r="CB2317" s="1"/>
      <c r="CC2317" s="1"/>
      <c r="CD2317" s="1"/>
      <c r="CE2317" s="1"/>
      <c r="CF2317" s="1"/>
      <c r="CG2317" s="1"/>
      <c r="CH2317" s="1"/>
      <c r="CI2317" s="1"/>
      <c r="CJ2317" s="1"/>
      <c r="CK2317" s="1"/>
      <c r="CL2317" s="1"/>
      <c r="CM2317" s="1"/>
      <c r="CN2317" s="1"/>
      <c r="CO2317" s="1"/>
      <c r="CP2317" s="1"/>
      <c r="CQ2317" s="1"/>
      <c r="CR2317" s="1"/>
      <c r="CS2317" s="1"/>
      <c r="CT2317" s="1"/>
      <c r="CU2317" s="1"/>
      <c r="CV2317" s="1"/>
      <c r="CW2317" s="1"/>
      <c r="CX2317" s="1"/>
      <c r="CY2317" s="1"/>
    </row>
    <row r="2318" spans="1:103" hidden="1" x14ac:dyDescent="0.25">
      <c r="A2318" s="1"/>
      <c r="B2318" s="1"/>
      <c r="E2318" s="16" t="s">
        <v>281</v>
      </c>
      <c r="F2318" s="59" t="s">
        <v>282</v>
      </c>
      <c r="G2318" s="17">
        <f>[1]ჟვანია!E136</f>
        <v>0</v>
      </c>
      <c r="H2318" s="17">
        <f>[1]ჟვანია!F136</f>
        <v>0</v>
      </c>
      <c r="I2318" s="17">
        <f>[1]ჟვანია!G136</f>
        <v>0</v>
      </c>
      <c r="J2318" s="17">
        <f>[1]ჟვანია!H136</f>
        <v>0</v>
      </c>
      <c r="K2318" s="18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  <c r="AM2318" s="1"/>
      <c r="AN2318" s="1"/>
      <c r="AO2318" s="1"/>
      <c r="AP2318" s="1"/>
      <c r="AQ2318" s="1"/>
      <c r="AR2318" s="1"/>
      <c r="AS2318" s="1"/>
      <c r="AT2318" s="1"/>
      <c r="AU2318" s="1"/>
      <c r="AV2318" s="1"/>
      <c r="AW2318" s="1"/>
      <c r="AX2318" s="1"/>
      <c r="AY2318" s="1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  <c r="BJ2318" s="1"/>
      <c r="BK2318" s="1"/>
      <c r="BL2318" s="1"/>
      <c r="BM2318" s="1"/>
      <c r="BN2318" s="1"/>
      <c r="BO2318" s="1"/>
      <c r="BP2318" s="1"/>
      <c r="BQ2318" s="1"/>
      <c r="BR2318" s="1"/>
      <c r="BS2318" s="1"/>
      <c r="BT2318" s="1"/>
      <c r="BU2318" s="1"/>
      <c r="BV2318" s="1"/>
      <c r="BW2318" s="1"/>
      <c r="BX2318" s="1"/>
      <c r="BY2318" s="1"/>
      <c r="BZ2318" s="1"/>
      <c r="CA2318" s="1"/>
      <c r="CB2318" s="1"/>
      <c r="CC2318" s="1"/>
      <c r="CD2318" s="1"/>
      <c r="CE2318" s="1"/>
      <c r="CF2318" s="1"/>
      <c r="CG2318" s="1"/>
      <c r="CH2318" s="1"/>
      <c r="CI2318" s="1"/>
      <c r="CJ2318" s="1"/>
      <c r="CK2318" s="1"/>
      <c r="CL2318" s="1"/>
      <c r="CM2318" s="1"/>
      <c r="CN2318" s="1"/>
      <c r="CO2318" s="1"/>
      <c r="CP2318" s="1"/>
      <c r="CQ2318" s="1"/>
      <c r="CR2318" s="1"/>
      <c r="CS2318" s="1"/>
      <c r="CT2318" s="1"/>
      <c r="CU2318" s="1"/>
      <c r="CV2318" s="1"/>
      <c r="CW2318" s="1"/>
      <c r="CX2318" s="1"/>
      <c r="CY2318" s="1"/>
    </row>
    <row r="2319" spans="1:103" hidden="1" x14ac:dyDescent="0.25">
      <c r="A2319" s="1"/>
      <c r="B2319" s="1"/>
      <c r="E2319" s="16" t="s">
        <v>283</v>
      </c>
      <c r="F2319" s="59" t="s">
        <v>284</v>
      </c>
      <c r="G2319" s="17">
        <f>[1]ჟვანია!E137</f>
        <v>5000</v>
      </c>
      <c r="H2319" s="17">
        <f>[1]ჟვანია!F137</f>
        <v>0</v>
      </c>
      <c r="I2319" s="17">
        <f>[1]ჟვანია!G137</f>
        <v>0</v>
      </c>
      <c r="J2319" s="17">
        <f>[1]ჟვანია!H137</f>
        <v>5000</v>
      </c>
      <c r="K2319" s="18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1"/>
      <c r="AJ2319" s="1"/>
      <c r="AK2319" s="1"/>
      <c r="AL2319" s="1"/>
      <c r="AM2319" s="1"/>
      <c r="AN2319" s="1"/>
      <c r="AO2319" s="1"/>
      <c r="AP2319" s="1"/>
      <c r="AQ2319" s="1"/>
      <c r="AR2319" s="1"/>
      <c r="AS2319" s="1"/>
      <c r="AT2319" s="1"/>
      <c r="AU2319" s="1"/>
      <c r="AV2319" s="1"/>
      <c r="AW2319" s="1"/>
      <c r="AX2319" s="1"/>
      <c r="AY2319" s="1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  <c r="BJ2319" s="1"/>
      <c r="BK2319" s="1"/>
      <c r="BL2319" s="1"/>
      <c r="BM2319" s="1"/>
      <c r="BN2319" s="1"/>
      <c r="BO2319" s="1"/>
      <c r="BP2319" s="1"/>
      <c r="BQ2319" s="1"/>
      <c r="BR2319" s="1"/>
      <c r="BS2319" s="1"/>
      <c r="BT2319" s="1"/>
      <c r="BU2319" s="1"/>
      <c r="BV2319" s="1"/>
      <c r="BW2319" s="1"/>
      <c r="BX2319" s="1"/>
      <c r="BY2319" s="1"/>
      <c r="BZ2319" s="1"/>
      <c r="CA2319" s="1"/>
      <c r="CB2319" s="1"/>
      <c r="CC2319" s="1"/>
      <c r="CD2319" s="1"/>
      <c r="CE2319" s="1"/>
      <c r="CF2319" s="1"/>
      <c r="CG2319" s="1"/>
      <c r="CH2319" s="1"/>
      <c r="CI2319" s="1"/>
      <c r="CJ2319" s="1"/>
      <c r="CK2319" s="1"/>
      <c r="CL2319" s="1"/>
      <c r="CM2319" s="1"/>
      <c r="CN2319" s="1"/>
      <c r="CO2319" s="1"/>
      <c r="CP2319" s="1"/>
      <c r="CQ2319" s="1"/>
      <c r="CR2319" s="1"/>
      <c r="CS2319" s="1"/>
      <c r="CT2319" s="1"/>
      <c r="CU2319" s="1"/>
      <c r="CV2319" s="1"/>
      <c r="CW2319" s="1"/>
      <c r="CX2319" s="1"/>
      <c r="CY2319" s="1"/>
    </row>
    <row r="2320" spans="1:103" hidden="1" x14ac:dyDescent="0.25">
      <c r="A2320" s="1"/>
      <c r="B2320" s="1"/>
      <c r="E2320" s="16" t="s">
        <v>285</v>
      </c>
      <c r="F2320" s="59" t="s">
        <v>123</v>
      </c>
      <c r="G2320" s="17">
        <f>[1]ჟვანია!E138</f>
        <v>0</v>
      </c>
      <c r="H2320" s="17">
        <f>[1]ჟვანია!F138</f>
        <v>0</v>
      </c>
      <c r="I2320" s="17">
        <f>[1]ჟვანია!G138</f>
        <v>0</v>
      </c>
      <c r="J2320" s="17">
        <f>[1]ჟვანია!H138</f>
        <v>0</v>
      </c>
      <c r="K2320" s="18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  <c r="AM2320" s="1"/>
      <c r="AN2320" s="1"/>
      <c r="AO2320" s="1"/>
      <c r="AP2320" s="1"/>
      <c r="AQ2320" s="1"/>
      <c r="AR2320" s="1"/>
      <c r="AS2320" s="1"/>
      <c r="AT2320" s="1"/>
      <c r="AU2320" s="1"/>
      <c r="AV2320" s="1"/>
      <c r="AW2320" s="1"/>
      <c r="AX2320" s="1"/>
      <c r="AY2320" s="1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  <c r="BJ2320" s="1"/>
      <c r="BK2320" s="1"/>
      <c r="BL2320" s="1"/>
      <c r="BM2320" s="1"/>
      <c r="BN2320" s="1"/>
      <c r="BO2320" s="1"/>
      <c r="BP2320" s="1"/>
      <c r="BQ2320" s="1"/>
      <c r="BR2320" s="1"/>
      <c r="BS2320" s="1"/>
      <c r="BT2320" s="1"/>
      <c r="BU2320" s="1"/>
      <c r="BV2320" s="1"/>
      <c r="BW2320" s="1"/>
      <c r="BX2320" s="1"/>
      <c r="BY2320" s="1"/>
      <c r="BZ2320" s="1"/>
      <c r="CA2320" s="1"/>
      <c r="CB2320" s="1"/>
      <c r="CC2320" s="1"/>
      <c r="CD2320" s="1"/>
      <c r="CE2320" s="1"/>
      <c r="CF2320" s="1"/>
      <c r="CG2320" s="1"/>
      <c r="CH2320" s="1"/>
      <c r="CI2320" s="1"/>
      <c r="CJ2320" s="1"/>
      <c r="CK2320" s="1"/>
      <c r="CL2320" s="1"/>
      <c r="CM2320" s="1"/>
      <c r="CN2320" s="1"/>
      <c r="CO2320" s="1"/>
      <c r="CP2320" s="1"/>
      <c r="CQ2320" s="1"/>
      <c r="CR2320" s="1"/>
      <c r="CS2320" s="1"/>
      <c r="CT2320" s="1"/>
      <c r="CU2320" s="1"/>
      <c r="CV2320" s="1"/>
      <c r="CW2320" s="1"/>
      <c r="CX2320" s="1"/>
      <c r="CY2320" s="1"/>
    </row>
    <row r="2321" spans="1:103" ht="30" hidden="1" x14ac:dyDescent="0.25">
      <c r="A2321" s="1"/>
      <c r="B2321" s="1"/>
      <c r="E2321" s="16" t="s">
        <v>286</v>
      </c>
      <c r="F2321" s="59" t="s">
        <v>287</v>
      </c>
      <c r="G2321" s="17">
        <f>[1]ჟვანია!E139</f>
        <v>10000</v>
      </c>
      <c r="H2321" s="17">
        <f>[1]ჟვანია!F139</f>
        <v>0</v>
      </c>
      <c r="I2321" s="17">
        <f>[1]ჟვანია!G139</f>
        <v>0</v>
      </c>
      <c r="J2321" s="17">
        <f>[1]ჟვანია!H139</f>
        <v>10000</v>
      </c>
      <c r="K2321" s="18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1"/>
      <c r="AJ2321" s="1"/>
      <c r="AK2321" s="1"/>
      <c r="AL2321" s="1"/>
      <c r="AM2321" s="1"/>
      <c r="AN2321" s="1"/>
      <c r="AO2321" s="1"/>
      <c r="AP2321" s="1"/>
      <c r="AQ2321" s="1"/>
      <c r="AR2321" s="1"/>
      <c r="AS2321" s="1"/>
      <c r="AT2321" s="1"/>
      <c r="AU2321" s="1"/>
      <c r="AV2321" s="1"/>
      <c r="AW2321" s="1"/>
      <c r="AX2321" s="1"/>
      <c r="AY2321" s="1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  <c r="BJ2321" s="1"/>
      <c r="BK2321" s="1"/>
      <c r="BL2321" s="1"/>
      <c r="BM2321" s="1"/>
      <c r="BN2321" s="1"/>
      <c r="BO2321" s="1"/>
      <c r="BP2321" s="1"/>
      <c r="BQ2321" s="1"/>
      <c r="BR2321" s="1"/>
      <c r="BS2321" s="1"/>
      <c r="BT2321" s="1"/>
      <c r="BU2321" s="1"/>
      <c r="BV2321" s="1"/>
      <c r="BW2321" s="1"/>
      <c r="BX2321" s="1"/>
      <c r="BY2321" s="1"/>
      <c r="BZ2321" s="1"/>
      <c r="CA2321" s="1"/>
      <c r="CB2321" s="1"/>
      <c r="CC2321" s="1"/>
      <c r="CD2321" s="1"/>
      <c r="CE2321" s="1"/>
      <c r="CF2321" s="1"/>
      <c r="CG2321" s="1"/>
      <c r="CH2321" s="1"/>
      <c r="CI2321" s="1"/>
      <c r="CJ2321" s="1"/>
      <c r="CK2321" s="1"/>
      <c r="CL2321" s="1"/>
      <c r="CM2321" s="1"/>
      <c r="CN2321" s="1"/>
      <c r="CO2321" s="1"/>
      <c r="CP2321" s="1"/>
      <c r="CQ2321" s="1"/>
      <c r="CR2321" s="1"/>
      <c r="CS2321" s="1"/>
      <c r="CT2321" s="1"/>
      <c r="CU2321" s="1"/>
      <c r="CV2321" s="1"/>
      <c r="CW2321" s="1"/>
      <c r="CX2321" s="1"/>
      <c r="CY2321" s="1"/>
    </row>
    <row r="2322" spans="1:103" ht="15.75" hidden="1" x14ac:dyDescent="0.25">
      <c r="A2322" s="1"/>
      <c r="B2322" s="1"/>
      <c r="E2322" s="61" t="s">
        <v>288</v>
      </c>
      <c r="F2322" s="59" t="s">
        <v>289</v>
      </c>
      <c r="G2322" s="17">
        <f>[1]ჟვანია!E140</f>
        <v>0</v>
      </c>
      <c r="H2322" s="17">
        <f>[1]ჟვანია!F140</f>
        <v>0</v>
      </c>
      <c r="I2322" s="17">
        <f>[1]ჟვანია!G140</f>
        <v>0</v>
      </c>
      <c r="J2322" s="17">
        <f>[1]ჟვანია!H140</f>
        <v>0</v>
      </c>
      <c r="K2322" s="18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  <c r="AM2322" s="1"/>
      <c r="AN2322" s="1"/>
      <c r="AO2322" s="1"/>
      <c r="AP2322" s="1"/>
      <c r="AQ2322" s="1"/>
      <c r="AR2322" s="1"/>
      <c r="AS2322" s="1"/>
      <c r="AT2322" s="1"/>
      <c r="AU2322" s="1"/>
      <c r="AV2322" s="1"/>
      <c r="AW2322" s="1"/>
      <c r="AX2322" s="1"/>
      <c r="AY2322" s="1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  <c r="BJ2322" s="1"/>
      <c r="BK2322" s="1"/>
      <c r="BL2322" s="1"/>
      <c r="BM2322" s="1"/>
      <c r="BN2322" s="1"/>
      <c r="BO2322" s="1"/>
      <c r="BP2322" s="1"/>
      <c r="BQ2322" s="1"/>
      <c r="BR2322" s="1"/>
      <c r="BS2322" s="1"/>
      <c r="BT2322" s="1"/>
      <c r="BU2322" s="1"/>
      <c r="BV2322" s="1"/>
      <c r="BW2322" s="1"/>
      <c r="BX2322" s="1"/>
      <c r="BY2322" s="1"/>
      <c r="BZ2322" s="1"/>
      <c r="CA2322" s="1"/>
      <c r="CB2322" s="1"/>
      <c r="CC2322" s="1"/>
      <c r="CD2322" s="1"/>
      <c r="CE2322" s="1"/>
      <c r="CF2322" s="1"/>
      <c r="CG2322" s="1"/>
      <c r="CH2322" s="1"/>
      <c r="CI2322" s="1"/>
      <c r="CJ2322" s="1"/>
      <c r="CK2322" s="1"/>
      <c r="CL2322" s="1"/>
      <c r="CM2322" s="1"/>
      <c r="CN2322" s="1"/>
      <c r="CO2322" s="1"/>
      <c r="CP2322" s="1"/>
      <c r="CQ2322" s="1"/>
      <c r="CR2322" s="1"/>
      <c r="CS2322" s="1"/>
      <c r="CT2322" s="1"/>
      <c r="CU2322" s="1"/>
      <c r="CV2322" s="1"/>
      <c r="CW2322" s="1"/>
      <c r="CX2322" s="1"/>
      <c r="CY2322" s="1"/>
    </row>
    <row r="2323" spans="1:103" ht="15.75" hidden="1" x14ac:dyDescent="0.25">
      <c r="A2323" s="1"/>
      <c r="B2323" s="1"/>
      <c r="E2323" s="61" t="s">
        <v>290</v>
      </c>
      <c r="F2323" s="59" t="s">
        <v>291</v>
      </c>
      <c r="G2323" s="17">
        <f>[1]ჟვანია!E141</f>
        <v>0</v>
      </c>
      <c r="H2323" s="17">
        <f>[1]ჟვანია!F141</f>
        <v>0</v>
      </c>
      <c r="I2323" s="17">
        <f>[1]ჟვანია!G141</f>
        <v>0</v>
      </c>
      <c r="J2323" s="17">
        <f>[1]ჟვანია!H141</f>
        <v>0</v>
      </c>
      <c r="K2323" s="18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1"/>
      <c r="AJ2323" s="1"/>
      <c r="AK2323" s="1"/>
      <c r="AL2323" s="1"/>
      <c r="AM2323" s="1"/>
      <c r="AN2323" s="1"/>
      <c r="AO2323" s="1"/>
      <c r="AP2323" s="1"/>
      <c r="AQ2323" s="1"/>
      <c r="AR2323" s="1"/>
      <c r="AS2323" s="1"/>
      <c r="AT2323" s="1"/>
      <c r="AU2323" s="1"/>
      <c r="AV2323" s="1"/>
      <c r="AW2323" s="1"/>
      <c r="AX2323" s="1"/>
      <c r="AY2323" s="1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  <c r="BJ2323" s="1"/>
      <c r="BK2323" s="1"/>
      <c r="BL2323" s="1"/>
      <c r="BM2323" s="1"/>
      <c r="BN2323" s="1"/>
      <c r="BO2323" s="1"/>
      <c r="BP2323" s="1"/>
      <c r="BQ2323" s="1"/>
      <c r="BR2323" s="1"/>
      <c r="BS2323" s="1"/>
      <c r="BT2323" s="1"/>
      <c r="BU2323" s="1"/>
      <c r="BV2323" s="1"/>
      <c r="BW2323" s="1"/>
      <c r="BX2323" s="1"/>
      <c r="BY2323" s="1"/>
      <c r="BZ2323" s="1"/>
      <c r="CA2323" s="1"/>
      <c r="CB2323" s="1"/>
      <c r="CC2323" s="1"/>
      <c r="CD2323" s="1"/>
      <c r="CE2323" s="1"/>
      <c r="CF2323" s="1"/>
      <c r="CG2323" s="1"/>
      <c r="CH2323" s="1"/>
      <c r="CI2323" s="1"/>
      <c r="CJ2323" s="1"/>
      <c r="CK2323" s="1"/>
      <c r="CL2323" s="1"/>
      <c r="CM2323" s="1"/>
      <c r="CN2323" s="1"/>
      <c r="CO2323" s="1"/>
      <c r="CP2323" s="1"/>
      <c r="CQ2323" s="1"/>
      <c r="CR2323" s="1"/>
      <c r="CS2323" s="1"/>
      <c r="CT2323" s="1"/>
      <c r="CU2323" s="1"/>
      <c r="CV2323" s="1"/>
      <c r="CW2323" s="1"/>
      <c r="CX2323" s="1"/>
      <c r="CY2323" s="1"/>
    </row>
    <row r="2324" spans="1:103" ht="15.75" hidden="1" x14ac:dyDescent="0.25">
      <c r="A2324" s="1"/>
      <c r="B2324" s="1"/>
      <c r="E2324" s="61" t="s">
        <v>292</v>
      </c>
      <c r="F2324" s="59" t="s">
        <v>293</v>
      </c>
      <c r="G2324" s="17">
        <f>[1]ჟვანია!E142</f>
        <v>0</v>
      </c>
      <c r="H2324" s="17">
        <f>[1]ჟვანია!F142</f>
        <v>0</v>
      </c>
      <c r="I2324" s="17">
        <f>[1]ჟვანია!G142</f>
        <v>0</v>
      </c>
      <c r="J2324" s="17">
        <f>[1]ჟვანია!H142</f>
        <v>0</v>
      </c>
      <c r="K2324" s="18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  <c r="AM2324" s="1"/>
      <c r="AN2324" s="1"/>
      <c r="AO2324" s="1"/>
      <c r="AP2324" s="1"/>
      <c r="AQ2324" s="1"/>
      <c r="AR2324" s="1"/>
      <c r="AS2324" s="1"/>
      <c r="AT2324" s="1"/>
      <c r="AU2324" s="1"/>
      <c r="AV2324" s="1"/>
      <c r="AW2324" s="1"/>
      <c r="AX2324" s="1"/>
      <c r="AY2324" s="1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  <c r="BJ2324" s="1"/>
      <c r="BK2324" s="1"/>
      <c r="BL2324" s="1"/>
      <c r="BM2324" s="1"/>
      <c r="BN2324" s="1"/>
      <c r="BO2324" s="1"/>
      <c r="BP2324" s="1"/>
      <c r="BQ2324" s="1"/>
      <c r="BR2324" s="1"/>
      <c r="BS2324" s="1"/>
      <c r="BT2324" s="1"/>
      <c r="BU2324" s="1"/>
      <c r="BV2324" s="1"/>
      <c r="BW2324" s="1"/>
      <c r="BX2324" s="1"/>
      <c r="BY2324" s="1"/>
      <c r="BZ2324" s="1"/>
      <c r="CA2324" s="1"/>
      <c r="CB2324" s="1"/>
      <c r="CC2324" s="1"/>
      <c r="CD2324" s="1"/>
      <c r="CE2324" s="1"/>
      <c r="CF2324" s="1"/>
      <c r="CG2324" s="1"/>
      <c r="CH2324" s="1"/>
      <c r="CI2324" s="1"/>
      <c r="CJ2324" s="1"/>
      <c r="CK2324" s="1"/>
      <c r="CL2324" s="1"/>
      <c r="CM2324" s="1"/>
      <c r="CN2324" s="1"/>
      <c r="CO2324" s="1"/>
      <c r="CP2324" s="1"/>
      <c r="CQ2324" s="1"/>
      <c r="CR2324" s="1"/>
      <c r="CS2324" s="1"/>
      <c r="CT2324" s="1"/>
      <c r="CU2324" s="1"/>
      <c r="CV2324" s="1"/>
      <c r="CW2324" s="1"/>
      <c r="CX2324" s="1"/>
      <c r="CY2324" s="1"/>
    </row>
    <row r="2325" spans="1:103" ht="15.75" hidden="1" x14ac:dyDescent="0.25">
      <c r="A2325" s="1"/>
      <c r="B2325" s="1"/>
      <c r="E2325" s="61" t="s">
        <v>294</v>
      </c>
      <c r="F2325" s="59" t="s">
        <v>295</v>
      </c>
      <c r="G2325" s="17">
        <f>[1]ჟვანია!E143</f>
        <v>0</v>
      </c>
      <c r="H2325" s="17">
        <f>[1]ჟვანია!F143</f>
        <v>0</v>
      </c>
      <c r="I2325" s="17">
        <f>[1]ჟვანია!G143</f>
        <v>0</v>
      </c>
      <c r="J2325" s="17">
        <f>[1]ჟვანია!H143</f>
        <v>0</v>
      </c>
      <c r="K2325" s="18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  <c r="AM2325" s="1"/>
      <c r="AN2325" s="1"/>
      <c r="AO2325" s="1"/>
      <c r="AP2325" s="1"/>
      <c r="AQ2325" s="1"/>
      <c r="AR2325" s="1"/>
      <c r="AS2325" s="1"/>
      <c r="AT2325" s="1"/>
      <c r="AU2325" s="1"/>
      <c r="AV2325" s="1"/>
      <c r="AW2325" s="1"/>
      <c r="AX2325" s="1"/>
      <c r="AY2325" s="1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  <c r="BJ2325" s="1"/>
      <c r="BK2325" s="1"/>
      <c r="BL2325" s="1"/>
      <c r="BM2325" s="1"/>
      <c r="BN2325" s="1"/>
      <c r="BO2325" s="1"/>
      <c r="BP2325" s="1"/>
      <c r="BQ2325" s="1"/>
      <c r="BR2325" s="1"/>
      <c r="BS2325" s="1"/>
      <c r="BT2325" s="1"/>
      <c r="BU2325" s="1"/>
      <c r="BV2325" s="1"/>
      <c r="BW2325" s="1"/>
      <c r="BX2325" s="1"/>
      <c r="BY2325" s="1"/>
      <c r="BZ2325" s="1"/>
      <c r="CA2325" s="1"/>
      <c r="CB2325" s="1"/>
      <c r="CC2325" s="1"/>
      <c r="CD2325" s="1"/>
      <c r="CE2325" s="1"/>
      <c r="CF2325" s="1"/>
      <c r="CG2325" s="1"/>
      <c r="CH2325" s="1"/>
      <c r="CI2325" s="1"/>
      <c r="CJ2325" s="1"/>
      <c r="CK2325" s="1"/>
      <c r="CL2325" s="1"/>
      <c r="CM2325" s="1"/>
      <c r="CN2325" s="1"/>
      <c r="CO2325" s="1"/>
      <c r="CP2325" s="1"/>
      <c r="CQ2325" s="1"/>
      <c r="CR2325" s="1"/>
      <c r="CS2325" s="1"/>
      <c r="CT2325" s="1"/>
      <c r="CU2325" s="1"/>
      <c r="CV2325" s="1"/>
      <c r="CW2325" s="1"/>
      <c r="CX2325" s="1"/>
      <c r="CY2325" s="1"/>
    </row>
    <row r="2326" spans="1:103" ht="15.75" hidden="1" x14ac:dyDescent="0.25">
      <c r="A2326" s="1"/>
      <c r="B2326" s="1"/>
      <c r="E2326" s="61" t="s">
        <v>296</v>
      </c>
      <c r="F2326" s="22" t="s">
        <v>297</v>
      </c>
      <c r="G2326" s="17">
        <f>[1]ჟვანია!E144</f>
        <v>0</v>
      </c>
      <c r="H2326" s="17">
        <f>[1]ჟვანია!F144</f>
        <v>0</v>
      </c>
      <c r="I2326" s="17">
        <f>[1]ჟვანია!G144</f>
        <v>0</v>
      </c>
      <c r="J2326" s="17">
        <f>[1]ჟვანია!H144</f>
        <v>0</v>
      </c>
      <c r="K2326" s="18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"/>
      <c r="AT2326" s="1"/>
      <c r="AU2326" s="1"/>
      <c r="AV2326" s="1"/>
      <c r="AW2326" s="1"/>
      <c r="AX2326" s="1"/>
      <c r="AY2326" s="1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  <c r="BJ2326" s="1"/>
      <c r="BK2326" s="1"/>
      <c r="BL2326" s="1"/>
      <c r="BM2326" s="1"/>
      <c r="BN2326" s="1"/>
      <c r="BO2326" s="1"/>
      <c r="BP2326" s="1"/>
      <c r="BQ2326" s="1"/>
      <c r="BR2326" s="1"/>
      <c r="BS2326" s="1"/>
      <c r="BT2326" s="1"/>
      <c r="BU2326" s="1"/>
      <c r="BV2326" s="1"/>
      <c r="BW2326" s="1"/>
      <c r="BX2326" s="1"/>
      <c r="BY2326" s="1"/>
      <c r="BZ2326" s="1"/>
      <c r="CA2326" s="1"/>
      <c r="CB2326" s="1"/>
      <c r="CC2326" s="1"/>
      <c r="CD2326" s="1"/>
      <c r="CE2326" s="1"/>
      <c r="CF2326" s="1"/>
      <c r="CG2326" s="1"/>
      <c r="CH2326" s="1"/>
      <c r="CI2326" s="1"/>
      <c r="CJ2326" s="1"/>
      <c r="CK2326" s="1"/>
      <c r="CL2326" s="1"/>
      <c r="CM2326" s="1"/>
      <c r="CN2326" s="1"/>
      <c r="CO2326" s="1"/>
      <c r="CP2326" s="1"/>
      <c r="CQ2326" s="1"/>
      <c r="CR2326" s="1"/>
      <c r="CS2326" s="1"/>
      <c r="CT2326" s="1"/>
      <c r="CU2326" s="1"/>
      <c r="CV2326" s="1"/>
      <c r="CW2326" s="1"/>
      <c r="CX2326" s="1"/>
      <c r="CY2326" s="1"/>
    </row>
    <row r="2327" spans="1:103" ht="15.75" hidden="1" x14ac:dyDescent="0.25">
      <c r="A2327" s="1"/>
      <c r="B2327" s="1"/>
      <c r="E2327" s="62">
        <v>33.18</v>
      </c>
      <c r="F2327" s="63" t="s">
        <v>298</v>
      </c>
      <c r="G2327" s="17">
        <f>[1]ჟვანია!E145</f>
        <v>0</v>
      </c>
      <c r="H2327" s="17">
        <f>[1]ჟვანია!F145</f>
        <v>0</v>
      </c>
      <c r="I2327" s="17">
        <f>[1]ჟვანია!G145</f>
        <v>0</v>
      </c>
      <c r="J2327" s="17">
        <f>[1]ჟვანია!H145</f>
        <v>0</v>
      </c>
      <c r="K2327" s="18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"/>
      <c r="AT2327" s="1"/>
      <c r="AU2327" s="1"/>
      <c r="AV2327" s="1"/>
      <c r="AW2327" s="1"/>
      <c r="AX2327" s="1"/>
      <c r="AY2327" s="1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  <c r="BJ2327" s="1"/>
      <c r="BK2327" s="1"/>
      <c r="BL2327" s="1"/>
      <c r="BM2327" s="1"/>
      <c r="BN2327" s="1"/>
      <c r="BO2327" s="1"/>
      <c r="BP2327" s="1"/>
      <c r="BQ2327" s="1"/>
      <c r="BR2327" s="1"/>
      <c r="BS2327" s="1"/>
      <c r="BT2327" s="1"/>
      <c r="BU2327" s="1"/>
      <c r="BV2327" s="1"/>
      <c r="BW2327" s="1"/>
      <c r="BX2327" s="1"/>
      <c r="BY2327" s="1"/>
      <c r="BZ2327" s="1"/>
      <c r="CA2327" s="1"/>
      <c r="CB2327" s="1"/>
      <c r="CC2327" s="1"/>
      <c r="CD2327" s="1"/>
      <c r="CE2327" s="1"/>
      <c r="CF2327" s="1"/>
      <c r="CG2327" s="1"/>
      <c r="CH2327" s="1"/>
      <c r="CI2327" s="1"/>
      <c r="CJ2327" s="1"/>
      <c r="CK2327" s="1"/>
      <c r="CL2327" s="1"/>
      <c r="CM2327" s="1"/>
      <c r="CN2327" s="1"/>
      <c r="CO2327" s="1"/>
      <c r="CP2327" s="1"/>
      <c r="CQ2327" s="1"/>
      <c r="CR2327" s="1"/>
      <c r="CS2327" s="1"/>
      <c r="CT2327" s="1"/>
      <c r="CU2327" s="1"/>
      <c r="CV2327" s="1"/>
      <c r="CW2327" s="1"/>
      <c r="CX2327" s="1"/>
      <c r="CY2327" s="1"/>
    </row>
    <row r="2328" spans="1:103" s="28" customFormat="1" hidden="1" x14ac:dyDescent="0.25">
      <c r="E2328" s="64"/>
      <c r="F2328" s="65" t="s">
        <v>35</v>
      </c>
      <c r="G2328" s="17">
        <f>[1]ჟვანია!E146</f>
        <v>445000</v>
      </c>
      <c r="H2328" s="17">
        <f>[1]ჟვანია!F146</f>
        <v>0</v>
      </c>
      <c r="I2328" s="17">
        <f>[1]ჟვანია!G146</f>
        <v>0</v>
      </c>
      <c r="J2328" s="17">
        <f>[1]ჟვანია!H146</f>
        <v>445000</v>
      </c>
      <c r="K2328" s="18"/>
    </row>
    <row r="2329" spans="1:103" ht="22.5" customHeight="1" x14ac:dyDescent="0.25">
      <c r="C2329" s="1" t="s">
        <v>1</v>
      </c>
      <c r="E2329" s="2"/>
      <c r="F2329" s="25" t="s">
        <v>32</v>
      </c>
      <c r="G2329" s="24"/>
      <c r="H2329" s="26"/>
      <c r="I2329" s="26"/>
      <c r="J2329" s="26"/>
      <c r="K2329" s="27"/>
      <c r="L2329" s="1"/>
      <c r="M2329" s="1"/>
      <c r="N2329" s="1"/>
      <c r="O2329" s="1"/>
      <c r="P2329" s="1"/>
      <c r="AX2329" s="1"/>
      <c r="AY2329" s="1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  <c r="BJ2329" s="1"/>
      <c r="BK2329" s="1"/>
      <c r="BL2329" s="1"/>
      <c r="BM2329" s="1"/>
      <c r="BN2329" s="1"/>
      <c r="BO2329" s="1"/>
      <c r="BP2329" s="1"/>
      <c r="BQ2329" s="1"/>
      <c r="BR2329" s="1"/>
      <c r="BS2329" s="1"/>
      <c r="BT2329" s="1"/>
      <c r="BU2329" s="1"/>
      <c r="BV2329" s="1"/>
      <c r="BW2329" s="1"/>
      <c r="BX2329" s="1"/>
      <c r="BY2329" s="1"/>
      <c r="BZ2329" s="1"/>
      <c r="CA2329" s="1"/>
      <c r="CB2329" s="1"/>
      <c r="CC2329" s="1"/>
      <c r="CD2329" s="1"/>
      <c r="CE2329" s="1"/>
      <c r="CF2329" s="1"/>
      <c r="CG2329" s="1"/>
      <c r="CH2329" s="1"/>
      <c r="CI2329" s="1"/>
      <c r="CJ2329" s="1"/>
      <c r="CK2329" s="1"/>
      <c r="CL2329" s="1"/>
      <c r="CM2329" s="1"/>
      <c r="CN2329" s="1"/>
      <c r="CO2329" s="1"/>
      <c r="CP2329" s="1"/>
      <c r="CQ2329" s="1"/>
      <c r="CR2329" s="1"/>
      <c r="CS2329" s="1"/>
      <c r="CT2329" s="1"/>
      <c r="CU2329" s="1"/>
      <c r="CV2329" s="1"/>
      <c r="CW2329" s="1"/>
      <c r="CX2329" s="1"/>
      <c r="CY2329" s="1"/>
    </row>
    <row r="2330" spans="1:103" hidden="1" x14ac:dyDescent="0.25">
      <c r="A2330" s="1"/>
      <c r="B2330" s="1"/>
      <c r="E2330" s="44"/>
      <c r="F2330" s="66" t="s">
        <v>61</v>
      </c>
      <c r="G2330" s="17">
        <f>[1]ურუშაძე!D4</f>
        <v>1000</v>
      </c>
      <c r="H2330" s="17">
        <f>[1]ურუშაძე!E4</f>
        <v>0</v>
      </c>
      <c r="I2330" s="17">
        <f>[1]ურუშაძე!F4</f>
        <v>0</v>
      </c>
      <c r="J2330" s="17">
        <f>[1]ურუშაძე!G4</f>
        <v>1000</v>
      </c>
      <c r="K2330" s="18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  <c r="AM2330" s="1"/>
      <c r="AN2330" s="1"/>
      <c r="AO2330" s="1"/>
      <c r="AP2330" s="1"/>
      <c r="AQ2330" s="1"/>
      <c r="AR2330" s="1"/>
      <c r="AS2330" s="1"/>
      <c r="AT2330" s="1"/>
      <c r="AU2330" s="1"/>
      <c r="AV2330" s="1"/>
      <c r="AW2330" s="1"/>
      <c r="AX2330" s="1"/>
      <c r="AY2330" s="1"/>
      <c r="AZ2330" s="1"/>
      <c r="BA2330" s="1"/>
      <c r="BB2330" s="1"/>
      <c r="BC2330" s="1"/>
      <c r="BD2330" s="1"/>
      <c r="BE2330" s="1"/>
      <c r="BF2330" s="1"/>
      <c r="BG2330" s="1"/>
      <c r="BH2330" s="1"/>
      <c r="BI2330" s="1"/>
      <c r="BJ2330" s="1"/>
      <c r="BK2330" s="1"/>
      <c r="BL2330" s="1"/>
      <c r="BM2330" s="1"/>
      <c r="BN2330" s="1"/>
      <c r="BO2330" s="1"/>
      <c r="BP2330" s="1"/>
      <c r="BQ2330" s="1"/>
      <c r="BR2330" s="1"/>
      <c r="BS2330" s="1"/>
      <c r="BT2330" s="1"/>
      <c r="BU2330" s="1"/>
      <c r="BV2330" s="1"/>
      <c r="BW2330" s="1"/>
      <c r="BX2330" s="1"/>
      <c r="BY2330" s="1"/>
      <c r="BZ2330" s="1"/>
      <c r="CA2330" s="1"/>
      <c r="CB2330" s="1"/>
      <c r="CC2330" s="1"/>
      <c r="CD2330" s="1"/>
      <c r="CE2330" s="1"/>
      <c r="CF2330" s="1"/>
      <c r="CG2330" s="1"/>
      <c r="CH2330" s="1"/>
      <c r="CI2330" s="1"/>
      <c r="CJ2330" s="1"/>
      <c r="CK2330" s="1"/>
      <c r="CL2330" s="1"/>
      <c r="CM2330" s="1"/>
      <c r="CN2330" s="1"/>
      <c r="CO2330" s="1"/>
      <c r="CP2330" s="1"/>
      <c r="CQ2330" s="1"/>
      <c r="CR2330" s="1"/>
      <c r="CS2330" s="1"/>
      <c r="CT2330" s="1"/>
      <c r="CU2330" s="1"/>
      <c r="CV2330" s="1"/>
      <c r="CW2330" s="1"/>
      <c r="CX2330" s="1"/>
      <c r="CY2330" s="1"/>
    </row>
    <row r="2331" spans="1:103" hidden="1" x14ac:dyDescent="0.25">
      <c r="A2331" s="1"/>
      <c r="B2331" s="1"/>
      <c r="E2331" s="16"/>
      <c r="F2331" s="30" t="s">
        <v>42</v>
      </c>
      <c r="G2331" s="17">
        <f>[1]ურუშაძე!D5</f>
        <v>938000</v>
      </c>
      <c r="H2331" s="17">
        <f>[1]ურუშაძე!E5</f>
        <v>0</v>
      </c>
      <c r="I2331" s="17">
        <f>[1]ურუშაძე!F5</f>
        <v>0</v>
      </c>
      <c r="J2331" s="17">
        <f>[1]ურუშაძე!G5</f>
        <v>938000</v>
      </c>
      <c r="K2331" s="18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  <c r="AM2331" s="1"/>
      <c r="AN2331" s="1"/>
      <c r="AO2331" s="1"/>
      <c r="AP2331" s="1"/>
      <c r="AQ2331" s="1"/>
      <c r="AR2331" s="1"/>
      <c r="AS2331" s="1"/>
      <c r="AT2331" s="1"/>
      <c r="AU2331" s="1"/>
      <c r="AV2331" s="1"/>
      <c r="AW2331" s="1"/>
      <c r="AX2331" s="1"/>
      <c r="AY2331" s="1"/>
      <c r="AZ2331" s="1"/>
      <c r="BA2331" s="1"/>
      <c r="BB2331" s="1"/>
      <c r="BC2331" s="1"/>
      <c r="BD2331" s="1"/>
      <c r="BE2331" s="1"/>
      <c r="BF2331" s="1"/>
      <c r="BG2331" s="1"/>
      <c r="BH2331" s="1"/>
      <c r="BI2331" s="1"/>
      <c r="BJ2331" s="1"/>
      <c r="BK2331" s="1"/>
      <c r="BL2331" s="1"/>
      <c r="BM2331" s="1"/>
      <c r="BN2331" s="1"/>
      <c r="BO2331" s="1"/>
      <c r="BP2331" s="1"/>
      <c r="BQ2331" s="1"/>
      <c r="BR2331" s="1"/>
      <c r="BS2331" s="1"/>
      <c r="BT2331" s="1"/>
      <c r="BU2331" s="1"/>
      <c r="BV2331" s="1"/>
      <c r="BW2331" s="1"/>
      <c r="BX2331" s="1"/>
      <c r="BY2331" s="1"/>
      <c r="BZ2331" s="1"/>
      <c r="CA2331" s="1"/>
      <c r="CB2331" s="1"/>
      <c r="CC2331" s="1"/>
      <c r="CD2331" s="1"/>
      <c r="CE2331" s="1"/>
      <c r="CF2331" s="1"/>
      <c r="CG2331" s="1"/>
      <c r="CH2331" s="1"/>
      <c r="CI2331" s="1"/>
      <c r="CJ2331" s="1"/>
      <c r="CK2331" s="1"/>
      <c r="CL2331" s="1"/>
      <c r="CM2331" s="1"/>
      <c r="CN2331" s="1"/>
      <c r="CO2331" s="1"/>
      <c r="CP2331" s="1"/>
      <c r="CQ2331" s="1"/>
      <c r="CR2331" s="1"/>
      <c r="CS2331" s="1"/>
      <c r="CT2331" s="1"/>
      <c r="CU2331" s="1"/>
      <c r="CV2331" s="1"/>
      <c r="CW2331" s="1"/>
      <c r="CX2331" s="1"/>
      <c r="CY2331" s="1"/>
    </row>
    <row r="2332" spans="1:103" hidden="1" x14ac:dyDescent="0.25">
      <c r="A2332" s="1"/>
      <c r="B2332" s="1"/>
      <c r="E2332" s="16"/>
      <c r="F2332" s="45" t="s">
        <v>62</v>
      </c>
      <c r="G2332" s="17">
        <f>[1]ურუშაძე!D6</f>
        <v>938000</v>
      </c>
      <c r="H2332" s="17">
        <f>[1]ურუშაძე!E6</f>
        <v>0</v>
      </c>
      <c r="I2332" s="17">
        <f>[1]ურუშაძე!F6</f>
        <v>0</v>
      </c>
      <c r="J2332" s="17">
        <f>[1]ურუშაძე!G6</f>
        <v>938000</v>
      </c>
      <c r="K2332" s="18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  <c r="AM2332" s="1"/>
      <c r="AN2332" s="1"/>
      <c r="AO2332" s="1"/>
      <c r="AP2332" s="1"/>
      <c r="AQ2332" s="1"/>
      <c r="AR2332" s="1"/>
      <c r="AS2332" s="1"/>
      <c r="AT2332" s="1"/>
      <c r="AU2332" s="1"/>
      <c r="AV2332" s="1"/>
      <c r="AW2332" s="1"/>
      <c r="AX2332" s="1"/>
      <c r="AY2332" s="1"/>
      <c r="AZ2332" s="1"/>
      <c r="BA2332" s="1"/>
      <c r="BB2332" s="1"/>
      <c r="BC2332" s="1"/>
      <c r="BD2332" s="1"/>
      <c r="BE2332" s="1"/>
      <c r="BF2332" s="1"/>
      <c r="BG2332" s="1"/>
      <c r="BH2332" s="1"/>
      <c r="BI2332" s="1"/>
      <c r="BJ2332" s="1"/>
      <c r="BK2332" s="1"/>
      <c r="BL2332" s="1"/>
      <c r="BM2332" s="1"/>
      <c r="BN2332" s="1"/>
      <c r="BO2332" s="1"/>
      <c r="BP2332" s="1"/>
      <c r="BQ2332" s="1"/>
      <c r="BR2332" s="1"/>
      <c r="BS2332" s="1"/>
      <c r="BT2332" s="1"/>
      <c r="BU2332" s="1"/>
      <c r="BV2332" s="1"/>
      <c r="BW2332" s="1"/>
      <c r="BX2332" s="1"/>
      <c r="BY2332" s="1"/>
      <c r="BZ2332" s="1"/>
      <c r="CA2332" s="1"/>
      <c r="CB2332" s="1"/>
      <c r="CC2332" s="1"/>
      <c r="CD2332" s="1"/>
      <c r="CE2332" s="1"/>
      <c r="CF2332" s="1"/>
      <c r="CG2332" s="1"/>
      <c r="CH2332" s="1"/>
      <c r="CI2332" s="1"/>
      <c r="CJ2332" s="1"/>
      <c r="CK2332" s="1"/>
      <c r="CL2332" s="1"/>
      <c r="CM2332" s="1"/>
      <c r="CN2332" s="1"/>
      <c r="CO2332" s="1"/>
      <c r="CP2332" s="1"/>
      <c r="CQ2332" s="1"/>
      <c r="CR2332" s="1"/>
      <c r="CS2332" s="1"/>
      <c r="CT2332" s="1"/>
      <c r="CU2332" s="1"/>
      <c r="CV2332" s="1"/>
      <c r="CW2332" s="1"/>
      <c r="CX2332" s="1"/>
      <c r="CY2332" s="1"/>
    </row>
    <row r="2333" spans="1:103" hidden="1" x14ac:dyDescent="0.25">
      <c r="A2333" s="1"/>
      <c r="B2333" s="1"/>
      <c r="E2333" s="16"/>
      <c r="F2333" s="45" t="s">
        <v>63</v>
      </c>
      <c r="G2333" s="17">
        <f>[1]ურუშაძე!D7</f>
        <v>0</v>
      </c>
      <c r="H2333" s="17">
        <f>[1]ურუშაძე!E7</f>
        <v>0</v>
      </c>
      <c r="I2333" s="17">
        <f>[1]ურუშაძე!F7</f>
        <v>0</v>
      </c>
      <c r="J2333" s="17">
        <f>[1]ურუშაძე!G7</f>
        <v>0</v>
      </c>
      <c r="K2333" s="18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  <c r="AM2333" s="1"/>
      <c r="AN2333" s="1"/>
      <c r="AO2333" s="1"/>
      <c r="AP2333" s="1"/>
      <c r="AQ2333" s="1"/>
      <c r="AR2333" s="1"/>
      <c r="AS2333" s="1"/>
      <c r="AT2333" s="1"/>
      <c r="AU2333" s="1"/>
      <c r="AV2333" s="1"/>
      <c r="AW2333" s="1"/>
      <c r="AX2333" s="1"/>
      <c r="AY2333" s="1"/>
      <c r="AZ2333" s="1"/>
      <c r="BA2333" s="1"/>
      <c r="BB2333" s="1"/>
      <c r="BC2333" s="1"/>
      <c r="BD2333" s="1"/>
      <c r="BE2333" s="1"/>
      <c r="BF2333" s="1"/>
      <c r="BG2333" s="1"/>
      <c r="BH2333" s="1"/>
      <c r="BI2333" s="1"/>
      <c r="BJ2333" s="1"/>
      <c r="BK2333" s="1"/>
      <c r="BL2333" s="1"/>
      <c r="BM2333" s="1"/>
      <c r="BN2333" s="1"/>
      <c r="BO2333" s="1"/>
      <c r="BP2333" s="1"/>
      <c r="BQ2333" s="1"/>
      <c r="BR2333" s="1"/>
      <c r="BS2333" s="1"/>
      <c r="BT2333" s="1"/>
      <c r="BU2333" s="1"/>
      <c r="BV2333" s="1"/>
      <c r="BW2333" s="1"/>
      <c r="BX2333" s="1"/>
      <c r="BY2333" s="1"/>
      <c r="BZ2333" s="1"/>
      <c r="CA2333" s="1"/>
      <c r="CB2333" s="1"/>
      <c r="CC2333" s="1"/>
      <c r="CD2333" s="1"/>
      <c r="CE2333" s="1"/>
      <c r="CF2333" s="1"/>
      <c r="CG2333" s="1"/>
      <c r="CH2333" s="1"/>
      <c r="CI2333" s="1"/>
      <c r="CJ2333" s="1"/>
      <c r="CK2333" s="1"/>
      <c r="CL2333" s="1"/>
      <c r="CM2333" s="1"/>
      <c r="CN2333" s="1"/>
      <c r="CO2333" s="1"/>
      <c r="CP2333" s="1"/>
      <c r="CQ2333" s="1"/>
      <c r="CR2333" s="1"/>
      <c r="CS2333" s="1"/>
      <c r="CT2333" s="1"/>
      <c r="CU2333" s="1"/>
      <c r="CV2333" s="1"/>
      <c r="CW2333" s="1"/>
      <c r="CX2333" s="1"/>
      <c r="CY2333" s="1"/>
    </row>
    <row r="2334" spans="1:103" hidden="1" x14ac:dyDescent="0.25">
      <c r="A2334" s="1"/>
      <c r="B2334" s="1"/>
      <c r="E2334" s="16"/>
      <c r="F2334" s="45" t="s">
        <v>11</v>
      </c>
      <c r="G2334" s="17">
        <f>[1]ურუშაძე!D8</f>
        <v>0</v>
      </c>
      <c r="H2334" s="17">
        <f>[1]ურუშაძე!E8</f>
        <v>0</v>
      </c>
      <c r="I2334" s="17">
        <f>[1]ურუშაძე!F8</f>
        <v>0</v>
      </c>
      <c r="J2334" s="17">
        <f>[1]ურუშაძე!G8</f>
        <v>0</v>
      </c>
      <c r="K2334" s="18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  <c r="AM2334" s="1"/>
      <c r="AN2334" s="1"/>
      <c r="AO2334" s="1"/>
      <c r="AP2334" s="1"/>
      <c r="AQ2334" s="1"/>
      <c r="AR2334" s="1"/>
      <c r="AS2334" s="1"/>
      <c r="AT2334" s="1"/>
      <c r="AU2334" s="1"/>
      <c r="AV2334" s="1"/>
      <c r="AW2334" s="1"/>
      <c r="AX2334" s="1"/>
      <c r="AY2334" s="1"/>
      <c r="AZ2334" s="1"/>
      <c r="BA2334" s="1"/>
      <c r="BB2334" s="1"/>
      <c r="BC2334" s="1"/>
      <c r="BD2334" s="1"/>
      <c r="BE2334" s="1"/>
      <c r="BF2334" s="1"/>
      <c r="BG2334" s="1"/>
      <c r="BH2334" s="1"/>
      <c r="BI2334" s="1"/>
      <c r="BJ2334" s="1"/>
      <c r="BK2334" s="1"/>
      <c r="BL2334" s="1"/>
      <c r="BM2334" s="1"/>
      <c r="BN2334" s="1"/>
      <c r="BO2334" s="1"/>
      <c r="BP2334" s="1"/>
      <c r="BQ2334" s="1"/>
      <c r="BR2334" s="1"/>
      <c r="BS2334" s="1"/>
      <c r="BT2334" s="1"/>
      <c r="BU2334" s="1"/>
      <c r="BV2334" s="1"/>
      <c r="BW2334" s="1"/>
      <c r="BX2334" s="1"/>
      <c r="BY2334" s="1"/>
      <c r="BZ2334" s="1"/>
      <c r="CA2334" s="1"/>
      <c r="CB2334" s="1"/>
      <c r="CC2334" s="1"/>
      <c r="CD2334" s="1"/>
      <c r="CE2334" s="1"/>
      <c r="CF2334" s="1"/>
      <c r="CG2334" s="1"/>
      <c r="CH2334" s="1"/>
      <c r="CI2334" s="1"/>
      <c r="CJ2334" s="1"/>
      <c r="CK2334" s="1"/>
      <c r="CL2334" s="1"/>
      <c r="CM2334" s="1"/>
      <c r="CN2334" s="1"/>
      <c r="CO2334" s="1"/>
      <c r="CP2334" s="1"/>
      <c r="CQ2334" s="1"/>
      <c r="CR2334" s="1"/>
      <c r="CS2334" s="1"/>
      <c r="CT2334" s="1"/>
      <c r="CU2334" s="1"/>
      <c r="CV2334" s="1"/>
      <c r="CW2334" s="1"/>
      <c r="CX2334" s="1"/>
      <c r="CY2334" s="1"/>
    </row>
    <row r="2335" spans="1:103" hidden="1" x14ac:dyDescent="0.25">
      <c r="A2335" s="1"/>
      <c r="B2335" s="1"/>
      <c r="E2335" s="46"/>
      <c r="F2335" s="47" t="s">
        <v>5</v>
      </c>
      <c r="G2335" s="17">
        <f>[1]ურუშაძე!D9</f>
        <v>939000</v>
      </c>
      <c r="H2335" s="17">
        <f>[1]ურუშაძე!E9</f>
        <v>0</v>
      </c>
      <c r="I2335" s="17">
        <f>[1]ურუშაძე!F9</f>
        <v>0</v>
      </c>
      <c r="J2335" s="17">
        <f>[1]ურუშაძე!G9</f>
        <v>939000</v>
      </c>
      <c r="K2335" s="18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  <c r="AM2335" s="1"/>
      <c r="AN2335" s="1"/>
      <c r="AO2335" s="1"/>
      <c r="AP2335" s="1"/>
      <c r="AQ2335" s="1"/>
      <c r="AR2335" s="1"/>
      <c r="AS2335" s="1"/>
      <c r="AT2335" s="1"/>
      <c r="AU2335" s="1"/>
      <c r="AV2335" s="1"/>
      <c r="AW2335" s="1"/>
      <c r="AX2335" s="1"/>
      <c r="AY2335" s="1"/>
      <c r="AZ2335" s="1"/>
      <c r="BA2335" s="1"/>
      <c r="BB2335" s="1"/>
      <c r="BC2335" s="1"/>
      <c r="BD2335" s="1"/>
      <c r="BE2335" s="1"/>
      <c r="BF2335" s="1"/>
      <c r="BG2335" s="1"/>
      <c r="BH2335" s="1"/>
      <c r="BI2335" s="1"/>
      <c r="BJ2335" s="1"/>
      <c r="BK2335" s="1"/>
      <c r="BL2335" s="1"/>
      <c r="BM2335" s="1"/>
      <c r="BN2335" s="1"/>
      <c r="BO2335" s="1"/>
      <c r="BP2335" s="1"/>
      <c r="BQ2335" s="1"/>
      <c r="BR2335" s="1"/>
      <c r="BS2335" s="1"/>
      <c r="BT2335" s="1"/>
      <c r="BU2335" s="1"/>
      <c r="BV2335" s="1"/>
      <c r="BW2335" s="1"/>
      <c r="BX2335" s="1"/>
      <c r="BY2335" s="1"/>
      <c r="BZ2335" s="1"/>
      <c r="CA2335" s="1"/>
      <c r="CB2335" s="1"/>
      <c r="CC2335" s="1"/>
      <c r="CD2335" s="1"/>
      <c r="CE2335" s="1"/>
      <c r="CF2335" s="1"/>
      <c r="CG2335" s="1"/>
      <c r="CH2335" s="1"/>
      <c r="CI2335" s="1"/>
      <c r="CJ2335" s="1"/>
      <c r="CK2335" s="1"/>
      <c r="CL2335" s="1"/>
      <c r="CM2335" s="1"/>
      <c r="CN2335" s="1"/>
      <c r="CO2335" s="1"/>
      <c r="CP2335" s="1"/>
      <c r="CQ2335" s="1"/>
      <c r="CR2335" s="1"/>
      <c r="CS2335" s="1"/>
      <c r="CT2335" s="1"/>
      <c r="CU2335" s="1"/>
      <c r="CV2335" s="1"/>
      <c r="CW2335" s="1"/>
      <c r="CX2335" s="1"/>
      <c r="CY2335" s="1"/>
    </row>
    <row r="2336" spans="1:103" ht="22.5" customHeight="1" x14ac:dyDescent="0.25">
      <c r="C2336" s="1" t="s">
        <v>1</v>
      </c>
      <c r="E2336" s="16"/>
      <c r="F2336" s="71" t="s">
        <v>6</v>
      </c>
      <c r="G2336" s="17">
        <f>[1]ურუშაძე!D10</f>
        <v>938000</v>
      </c>
      <c r="H2336" s="17">
        <f>[1]ურუშაძე!E10</f>
        <v>0</v>
      </c>
      <c r="I2336" s="17">
        <f>[1]ურუშაძე!F10</f>
        <v>0</v>
      </c>
      <c r="J2336" s="17">
        <f>[1]ურუშაძე!G10</f>
        <v>938000</v>
      </c>
      <c r="K2336" s="24"/>
      <c r="L2336" s="24"/>
      <c r="M2336" s="1"/>
      <c r="N2336" s="1"/>
      <c r="O2336" s="1"/>
      <c r="P2336" s="1"/>
      <c r="AX2336" s="1"/>
      <c r="AY2336" s="1"/>
      <c r="AZ2336" s="1"/>
      <c r="BA2336" s="1"/>
      <c r="BB2336" s="1"/>
      <c r="BC2336" s="1"/>
      <c r="BD2336" s="1"/>
      <c r="BE2336" s="1"/>
      <c r="BF2336" s="1"/>
      <c r="BG2336" s="1"/>
      <c r="BH2336" s="1"/>
      <c r="BI2336" s="1"/>
      <c r="BJ2336" s="1"/>
      <c r="BK2336" s="1"/>
      <c r="BL2336" s="1"/>
      <c r="BM2336" s="1"/>
      <c r="BN2336" s="1"/>
      <c r="BO2336" s="1"/>
      <c r="BP2336" s="1"/>
      <c r="BQ2336" s="1"/>
      <c r="BR2336" s="1"/>
      <c r="BS2336" s="1"/>
      <c r="BT2336" s="1"/>
      <c r="BU2336" s="1"/>
      <c r="BV2336" s="1"/>
      <c r="BW2336" s="1"/>
      <c r="BX2336" s="1"/>
      <c r="BY2336" s="1"/>
      <c r="BZ2336" s="1"/>
      <c r="CA2336" s="1"/>
      <c r="CB2336" s="1"/>
      <c r="CC2336" s="1"/>
      <c r="CD2336" s="1"/>
      <c r="CE2336" s="1"/>
      <c r="CF2336" s="1"/>
      <c r="CG2336" s="1"/>
      <c r="CH2336" s="1"/>
      <c r="CI2336" s="1"/>
      <c r="CJ2336" s="1"/>
      <c r="CK2336" s="1"/>
      <c r="CL2336" s="1"/>
      <c r="CM2336" s="1"/>
      <c r="CN2336" s="1"/>
      <c r="CO2336" s="1"/>
      <c r="CP2336" s="1"/>
      <c r="CQ2336" s="1"/>
      <c r="CR2336" s="1"/>
      <c r="CS2336" s="1"/>
      <c r="CT2336" s="1"/>
      <c r="CU2336" s="1"/>
      <c r="CV2336" s="1"/>
      <c r="CW2336" s="1"/>
      <c r="CX2336" s="1"/>
      <c r="CY2336" s="1"/>
    </row>
    <row r="2337" spans="1:103" x14ac:dyDescent="0.25">
      <c r="C2337" s="1" t="s">
        <v>1</v>
      </c>
      <c r="E2337" s="16">
        <v>2</v>
      </c>
      <c r="F2337" s="19" t="s">
        <v>7</v>
      </c>
      <c r="G2337" s="17">
        <f>[1]ურუშაძე!D11</f>
        <v>938000</v>
      </c>
      <c r="H2337" s="17">
        <f>[1]ურუშაძე!E11</f>
        <v>0</v>
      </c>
      <c r="I2337" s="17">
        <f>[1]ურუშაძე!F11</f>
        <v>0</v>
      </c>
      <c r="J2337" s="17">
        <f>[1]ურუშაძე!G11</f>
        <v>938000</v>
      </c>
      <c r="K2337" s="24"/>
      <c r="L2337" s="24"/>
      <c r="M2337" s="1"/>
      <c r="N2337" s="1"/>
      <c r="O2337" s="1"/>
      <c r="P2337" s="1"/>
      <c r="AX2337" s="1"/>
      <c r="AY2337" s="1"/>
      <c r="AZ2337" s="1"/>
      <c r="BA2337" s="1"/>
      <c r="BB2337" s="1"/>
      <c r="BC2337" s="1"/>
      <c r="BD2337" s="1"/>
      <c r="BE2337" s="1"/>
      <c r="BF2337" s="1"/>
      <c r="BG2337" s="1"/>
      <c r="BH2337" s="1"/>
      <c r="BI2337" s="1"/>
      <c r="BJ2337" s="1"/>
      <c r="BK2337" s="1"/>
      <c r="BL2337" s="1"/>
      <c r="BM2337" s="1"/>
      <c r="BN2337" s="1"/>
      <c r="BO2337" s="1"/>
      <c r="BP2337" s="1"/>
      <c r="BQ2337" s="1"/>
      <c r="BR2337" s="1"/>
      <c r="BS2337" s="1"/>
      <c r="BT2337" s="1"/>
      <c r="BU2337" s="1"/>
      <c r="BV2337" s="1"/>
      <c r="BW2337" s="1"/>
      <c r="BX2337" s="1"/>
      <c r="BY2337" s="1"/>
      <c r="BZ2337" s="1"/>
      <c r="CA2337" s="1"/>
      <c r="CB2337" s="1"/>
      <c r="CC2337" s="1"/>
      <c r="CD2337" s="1"/>
      <c r="CE2337" s="1"/>
      <c r="CF2337" s="1"/>
      <c r="CG2337" s="1"/>
      <c r="CH2337" s="1"/>
      <c r="CI2337" s="1"/>
      <c r="CJ2337" s="1"/>
      <c r="CK2337" s="1"/>
      <c r="CL2337" s="1"/>
      <c r="CM2337" s="1"/>
      <c r="CN2337" s="1"/>
      <c r="CO2337" s="1"/>
      <c r="CP2337" s="1"/>
      <c r="CQ2337" s="1"/>
      <c r="CR2337" s="1"/>
      <c r="CS2337" s="1"/>
      <c r="CT2337" s="1"/>
      <c r="CU2337" s="1"/>
      <c r="CV2337" s="1"/>
      <c r="CW2337" s="1"/>
      <c r="CX2337" s="1"/>
      <c r="CY2337" s="1"/>
    </row>
    <row r="2338" spans="1:103" x14ac:dyDescent="0.25">
      <c r="C2338" s="1" t="s">
        <v>1</v>
      </c>
      <c r="E2338" s="16">
        <v>2.1</v>
      </c>
      <c r="F2338" s="19" t="s">
        <v>8</v>
      </c>
      <c r="G2338" s="17">
        <f>[1]ურუშაძე!D12</f>
        <v>730000</v>
      </c>
      <c r="H2338" s="17">
        <f>[1]ურუშაძე!E12</f>
        <v>0</v>
      </c>
      <c r="I2338" s="17">
        <f>[1]ურუშაძე!F12</f>
        <v>0</v>
      </c>
      <c r="J2338" s="17">
        <f>[1]ურუშაძე!G12</f>
        <v>730000</v>
      </c>
      <c r="K2338" s="24"/>
      <c r="L2338" s="24"/>
      <c r="M2338" s="1"/>
      <c r="N2338" s="1"/>
      <c r="O2338" s="1"/>
      <c r="P2338" s="1"/>
      <c r="AX2338" s="1"/>
      <c r="AY2338" s="1"/>
      <c r="AZ2338" s="1"/>
      <c r="BA2338" s="1"/>
      <c r="BB2338" s="1"/>
      <c r="BC2338" s="1"/>
      <c r="BD2338" s="1"/>
      <c r="BE2338" s="1"/>
      <c r="BF2338" s="1"/>
      <c r="BG2338" s="1"/>
      <c r="BH2338" s="1"/>
      <c r="BI2338" s="1"/>
      <c r="BJ2338" s="1"/>
      <c r="BK2338" s="1"/>
      <c r="BL2338" s="1"/>
      <c r="BM2338" s="1"/>
      <c r="BN2338" s="1"/>
      <c r="BO2338" s="1"/>
      <c r="BP2338" s="1"/>
      <c r="BQ2338" s="1"/>
      <c r="BR2338" s="1"/>
      <c r="BS2338" s="1"/>
      <c r="BT2338" s="1"/>
      <c r="BU2338" s="1"/>
      <c r="BV2338" s="1"/>
      <c r="BW2338" s="1"/>
      <c r="BX2338" s="1"/>
      <c r="BY2338" s="1"/>
      <c r="BZ2338" s="1"/>
      <c r="CA2338" s="1"/>
      <c r="CB2338" s="1"/>
      <c r="CC2338" s="1"/>
      <c r="CD2338" s="1"/>
      <c r="CE2338" s="1"/>
      <c r="CF2338" s="1"/>
      <c r="CG2338" s="1"/>
      <c r="CH2338" s="1"/>
      <c r="CI2338" s="1"/>
      <c r="CJ2338" s="1"/>
      <c r="CK2338" s="1"/>
      <c r="CL2338" s="1"/>
      <c r="CM2338" s="1"/>
      <c r="CN2338" s="1"/>
      <c r="CO2338" s="1"/>
      <c r="CP2338" s="1"/>
      <c r="CQ2338" s="1"/>
      <c r="CR2338" s="1"/>
      <c r="CS2338" s="1"/>
      <c r="CT2338" s="1"/>
      <c r="CU2338" s="1"/>
      <c r="CV2338" s="1"/>
      <c r="CW2338" s="1"/>
      <c r="CX2338" s="1"/>
      <c r="CY2338" s="1"/>
    </row>
    <row r="2339" spans="1:103" hidden="1" x14ac:dyDescent="0.25">
      <c r="A2339" s="1"/>
      <c r="B2339" s="1"/>
      <c r="E2339" s="44" t="s">
        <v>64</v>
      </c>
      <c r="F2339" s="48" t="s">
        <v>65</v>
      </c>
      <c r="G2339" s="17">
        <f>[1]ურუშაძე!D13</f>
        <v>705000</v>
      </c>
      <c r="H2339" s="17">
        <f>[1]ურუშაძე!E13</f>
        <v>0</v>
      </c>
      <c r="I2339" s="17">
        <f>[1]ურუშაძე!F13</f>
        <v>0</v>
      </c>
      <c r="J2339" s="17">
        <f>[1]ურუშაძე!G13</f>
        <v>705000</v>
      </c>
      <c r="K2339" s="18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  <c r="AM2339" s="1"/>
      <c r="AN2339" s="1"/>
      <c r="AO2339" s="1"/>
      <c r="AP2339" s="1"/>
      <c r="AQ2339" s="1"/>
      <c r="AR2339" s="1"/>
      <c r="AS2339" s="1"/>
      <c r="AT2339" s="1"/>
      <c r="AU2339" s="1"/>
      <c r="AV2339" s="1"/>
      <c r="AW2339" s="1"/>
      <c r="AX2339" s="1"/>
      <c r="AY2339" s="1"/>
      <c r="AZ2339" s="1"/>
      <c r="BA2339" s="1"/>
      <c r="BB2339" s="1"/>
      <c r="BC2339" s="1"/>
      <c r="BD2339" s="1"/>
      <c r="BE2339" s="1"/>
      <c r="BF2339" s="1"/>
      <c r="BG2339" s="1"/>
      <c r="BH2339" s="1"/>
      <c r="BI2339" s="1"/>
      <c r="BJ2339" s="1"/>
      <c r="BK2339" s="1"/>
      <c r="BL2339" s="1"/>
      <c r="BM2339" s="1"/>
      <c r="BN2339" s="1"/>
      <c r="BO2339" s="1"/>
      <c r="BP2339" s="1"/>
      <c r="BQ2339" s="1"/>
      <c r="BR2339" s="1"/>
      <c r="BS2339" s="1"/>
      <c r="BT2339" s="1"/>
      <c r="BU2339" s="1"/>
      <c r="BV2339" s="1"/>
      <c r="BW2339" s="1"/>
      <c r="BX2339" s="1"/>
      <c r="BY2339" s="1"/>
      <c r="BZ2339" s="1"/>
      <c r="CA2339" s="1"/>
      <c r="CB2339" s="1"/>
      <c r="CC2339" s="1"/>
      <c r="CD2339" s="1"/>
      <c r="CE2339" s="1"/>
      <c r="CF2339" s="1"/>
      <c r="CG2339" s="1"/>
      <c r="CH2339" s="1"/>
      <c r="CI2339" s="1"/>
      <c r="CJ2339" s="1"/>
      <c r="CK2339" s="1"/>
      <c r="CL2339" s="1"/>
      <c r="CM2339" s="1"/>
      <c r="CN2339" s="1"/>
      <c r="CO2339" s="1"/>
      <c r="CP2339" s="1"/>
      <c r="CQ2339" s="1"/>
      <c r="CR2339" s="1"/>
      <c r="CS2339" s="1"/>
      <c r="CT2339" s="1"/>
      <c r="CU2339" s="1"/>
      <c r="CV2339" s="1"/>
      <c r="CW2339" s="1"/>
      <c r="CX2339" s="1"/>
      <c r="CY2339" s="1"/>
    </row>
    <row r="2340" spans="1:103" hidden="1" x14ac:dyDescent="0.25">
      <c r="A2340" s="1"/>
      <c r="B2340" s="1"/>
      <c r="E2340" s="16"/>
      <c r="F2340" s="49" t="s">
        <v>66</v>
      </c>
      <c r="G2340" s="17">
        <f>[1]ურუშაძე!D14</f>
        <v>705000</v>
      </c>
      <c r="H2340" s="17">
        <f>[1]ურუშაძე!E14</f>
        <v>0</v>
      </c>
      <c r="I2340" s="17">
        <f>[1]ურუშაძე!F14</f>
        <v>0</v>
      </c>
      <c r="J2340" s="17">
        <f>[1]ურუშაძე!G14</f>
        <v>705000</v>
      </c>
      <c r="K2340" s="18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  <c r="AM2340" s="1"/>
      <c r="AN2340" s="1"/>
      <c r="AO2340" s="1"/>
      <c r="AP2340" s="1"/>
      <c r="AQ2340" s="1"/>
      <c r="AR2340" s="1"/>
      <c r="AS2340" s="1"/>
      <c r="AT2340" s="1"/>
      <c r="AU2340" s="1"/>
      <c r="AV2340" s="1"/>
      <c r="AW2340" s="1"/>
      <c r="AX2340" s="1"/>
      <c r="AY2340" s="1"/>
      <c r="AZ2340" s="1"/>
      <c r="BA2340" s="1"/>
      <c r="BB2340" s="1"/>
      <c r="BC2340" s="1"/>
      <c r="BD2340" s="1"/>
      <c r="BE2340" s="1"/>
      <c r="BF2340" s="1"/>
      <c r="BG2340" s="1"/>
      <c r="BH2340" s="1"/>
      <c r="BI2340" s="1"/>
      <c r="BJ2340" s="1"/>
      <c r="BK2340" s="1"/>
      <c r="BL2340" s="1"/>
      <c r="BM2340" s="1"/>
      <c r="BN2340" s="1"/>
      <c r="BO2340" s="1"/>
      <c r="BP2340" s="1"/>
      <c r="BQ2340" s="1"/>
      <c r="BR2340" s="1"/>
      <c r="BS2340" s="1"/>
      <c r="BT2340" s="1"/>
      <c r="BU2340" s="1"/>
      <c r="BV2340" s="1"/>
      <c r="BW2340" s="1"/>
      <c r="BX2340" s="1"/>
      <c r="BY2340" s="1"/>
      <c r="BZ2340" s="1"/>
      <c r="CA2340" s="1"/>
      <c r="CB2340" s="1"/>
      <c r="CC2340" s="1"/>
      <c r="CD2340" s="1"/>
      <c r="CE2340" s="1"/>
      <c r="CF2340" s="1"/>
      <c r="CG2340" s="1"/>
      <c r="CH2340" s="1"/>
      <c r="CI2340" s="1"/>
      <c r="CJ2340" s="1"/>
      <c r="CK2340" s="1"/>
      <c r="CL2340" s="1"/>
      <c r="CM2340" s="1"/>
      <c r="CN2340" s="1"/>
      <c r="CO2340" s="1"/>
      <c r="CP2340" s="1"/>
      <c r="CQ2340" s="1"/>
      <c r="CR2340" s="1"/>
      <c r="CS2340" s="1"/>
      <c r="CT2340" s="1"/>
      <c r="CU2340" s="1"/>
      <c r="CV2340" s="1"/>
      <c r="CW2340" s="1"/>
      <c r="CX2340" s="1"/>
      <c r="CY2340" s="1"/>
    </row>
    <row r="2341" spans="1:103" hidden="1" x14ac:dyDescent="0.25">
      <c r="A2341" s="1"/>
      <c r="B2341" s="1"/>
      <c r="E2341" s="16"/>
      <c r="F2341" s="49" t="s">
        <v>67</v>
      </c>
      <c r="G2341" s="17">
        <f>[1]ურუშაძე!D15</f>
        <v>0</v>
      </c>
      <c r="H2341" s="17">
        <f>[1]ურუშაძე!E15</f>
        <v>0</v>
      </c>
      <c r="I2341" s="17">
        <f>[1]ურუშაძე!F15</f>
        <v>0</v>
      </c>
      <c r="J2341" s="17">
        <f>[1]ურუშაძე!G15</f>
        <v>0</v>
      </c>
      <c r="K2341" s="18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  <c r="AM2341" s="1"/>
      <c r="AN2341" s="1"/>
      <c r="AO2341" s="1"/>
      <c r="AP2341" s="1"/>
      <c r="AQ2341" s="1"/>
      <c r="AR2341" s="1"/>
      <c r="AS2341" s="1"/>
      <c r="AT2341" s="1"/>
      <c r="AU2341" s="1"/>
      <c r="AV2341" s="1"/>
      <c r="AW2341" s="1"/>
      <c r="AX2341" s="1"/>
      <c r="AY2341" s="1"/>
      <c r="AZ2341" s="1"/>
      <c r="BA2341" s="1"/>
      <c r="BB2341" s="1"/>
      <c r="BC2341" s="1"/>
      <c r="BD2341" s="1"/>
      <c r="BE2341" s="1"/>
      <c r="BF2341" s="1"/>
      <c r="BG2341" s="1"/>
      <c r="BH2341" s="1"/>
      <c r="BI2341" s="1"/>
      <c r="BJ2341" s="1"/>
      <c r="BK2341" s="1"/>
      <c r="BL2341" s="1"/>
      <c r="BM2341" s="1"/>
      <c r="BN2341" s="1"/>
      <c r="BO2341" s="1"/>
      <c r="BP2341" s="1"/>
      <c r="BQ2341" s="1"/>
      <c r="BR2341" s="1"/>
      <c r="BS2341" s="1"/>
      <c r="BT2341" s="1"/>
      <c r="BU2341" s="1"/>
      <c r="BV2341" s="1"/>
      <c r="BW2341" s="1"/>
      <c r="BX2341" s="1"/>
      <c r="BY2341" s="1"/>
      <c r="BZ2341" s="1"/>
      <c r="CA2341" s="1"/>
      <c r="CB2341" s="1"/>
      <c r="CC2341" s="1"/>
      <c r="CD2341" s="1"/>
      <c r="CE2341" s="1"/>
      <c r="CF2341" s="1"/>
      <c r="CG2341" s="1"/>
      <c r="CH2341" s="1"/>
      <c r="CI2341" s="1"/>
      <c r="CJ2341" s="1"/>
      <c r="CK2341" s="1"/>
      <c r="CL2341" s="1"/>
      <c r="CM2341" s="1"/>
      <c r="CN2341" s="1"/>
      <c r="CO2341" s="1"/>
      <c r="CP2341" s="1"/>
      <c r="CQ2341" s="1"/>
      <c r="CR2341" s="1"/>
      <c r="CS2341" s="1"/>
      <c r="CT2341" s="1"/>
      <c r="CU2341" s="1"/>
      <c r="CV2341" s="1"/>
      <c r="CW2341" s="1"/>
      <c r="CX2341" s="1"/>
      <c r="CY2341" s="1"/>
    </row>
    <row r="2342" spans="1:103" hidden="1" x14ac:dyDescent="0.25">
      <c r="A2342" s="1"/>
      <c r="B2342" s="1"/>
      <c r="E2342" s="16"/>
      <c r="F2342" s="49" t="s">
        <v>68</v>
      </c>
      <c r="G2342" s="17">
        <f>[1]ურუშაძე!D16</f>
        <v>0</v>
      </c>
      <c r="H2342" s="17">
        <f>[1]ურუშაძე!E16</f>
        <v>0</v>
      </c>
      <c r="I2342" s="17">
        <f>[1]ურუშაძე!F16</f>
        <v>0</v>
      </c>
      <c r="J2342" s="17">
        <f>[1]ურუშაძე!G16</f>
        <v>0</v>
      </c>
      <c r="K2342" s="18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  <c r="AM2342" s="1"/>
      <c r="AN2342" s="1"/>
      <c r="AO2342" s="1"/>
      <c r="AP2342" s="1"/>
      <c r="AQ2342" s="1"/>
      <c r="AR2342" s="1"/>
      <c r="AS2342" s="1"/>
      <c r="AT2342" s="1"/>
      <c r="AU2342" s="1"/>
      <c r="AV2342" s="1"/>
      <c r="AW2342" s="1"/>
      <c r="AX2342" s="1"/>
      <c r="AY2342" s="1"/>
      <c r="AZ2342" s="1"/>
      <c r="BA2342" s="1"/>
      <c r="BB2342" s="1"/>
      <c r="BC2342" s="1"/>
      <c r="BD2342" s="1"/>
      <c r="BE2342" s="1"/>
      <c r="BF2342" s="1"/>
      <c r="BG2342" s="1"/>
      <c r="BH2342" s="1"/>
      <c r="BI2342" s="1"/>
      <c r="BJ2342" s="1"/>
      <c r="BK2342" s="1"/>
      <c r="BL2342" s="1"/>
      <c r="BM2342" s="1"/>
      <c r="BN2342" s="1"/>
      <c r="BO2342" s="1"/>
      <c r="BP2342" s="1"/>
      <c r="BQ2342" s="1"/>
      <c r="BR2342" s="1"/>
      <c r="BS2342" s="1"/>
      <c r="BT2342" s="1"/>
      <c r="BU2342" s="1"/>
      <c r="BV2342" s="1"/>
      <c r="BW2342" s="1"/>
      <c r="BX2342" s="1"/>
      <c r="BY2342" s="1"/>
      <c r="BZ2342" s="1"/>
      <c r="CA2342" s="1"/>
      <c r="CB2342" s="1"/>
      <c r="CC2342" s="1"/>
      <c r="CD2342" s="1"/>
      <c r="CE2342" s="1"/>
      <c r="CF2342" s="1"/>
      <c r="CG2342" s="1"/>
      <c r="CH2342" s="1"/>
      <c r="CI2342" s="1"/>
      <c r="CJ2342" s="1"/>
      <c r="CK2342" s="1"/>
      <c r="CL2342" s="1"/>
      <c r="CM2342" s="1"/>
      <c r="CN2342" s="1"/>
      <c r="CO2342" s="1"/>
      <c r="CP2342" s="1"/>
      <c r="CQ2342" s="1"/>
      <c r="CR2342" s="1"/>
      <c r="CS2342" s="1"/>
      <c r="CT2342" s="1"/>
      <c r="CU2342" s="1"/>
      <c r="CV2342" s="1"/>
      <c r="CW2342" s="1"/>
      <c r="CX2342" s="1"/>
      <c r="CY2342" s="1"/>
    </row>
    <row r="2343" spans="1:103" hidden="1" x14ac:dyDescent="0.25">
      <c r="A2343" s="1"/>
      <c r="B2343" s="1"/>
      <c r="E2343" s="50" t="s">
        <v>69</v>
      </c>
      <c r="F2343" s="49" t="s">
        <v>70</v>
      </c>
      <c r="G2343" s="17">
        <f>[1]ურუშაძე!D17</f>
        <v>0</v>
      </c>
      <c r="H2343" s="17">
        <f>[1]ურუშაძე!E17</f>
        <v>0</v>
      </c>
      <c r="I2343" s="17">
        <f>[1]ურუშაძე!F17</f>
        <v>0</v>
      </c>
      <c r="J2343" s="17">
        <f>[1]ურუშაძე!G17</f>
        <v>0</v>
      </c>
      <c r="K2343" s="18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  <c r="AM2343" s="1"/>
      <c r="AN2343" s="1"/>
      <c r="AO2343" s="1"/>
      <c r="AP2343" s="1"/>
      <c r="AQ2343" s="1"/>
      <c r="AR2343" s="1"/>
      <c r="AS2343" s="1"/>
      <c r="AT2343" s="1"/>
      <c r="AU2343" s="1"/>
      <c r="AV2343" s="1"/>
      <c r="AW2343" s="1"/>
      <c r="AX2343" s="1"/>
      <c r="AY2343" s="1"/>
      <c r="AZ2343" s="1"/>
      <c r="BA2343" s="1"/>
      <c r="BB2343" s="1"/>
      <c r="BC2343" s="1"/>
      <c r="BD2343" s="1"/>
      <c r="BE2343" s="1"/>
      <c r="BF2343" s="1"/>
      <c r="BG2343" s="1"/>
      <c r="BH2343" s="1"/>
      <c r="BI2343" s="1"/>
      <c r="BJ2343" s="1"/>
      <c r="BK2343" s="1"/>
      <c r="BL2343" s="1"/>
      <c r="BM2343" s="1"/>
      <c r="BN2343" s="1"/>
      <c r="BO2343" s="1"/>
      <c r="BP2343" s="1"/>
      <c r="BQ2343" s="1"/>
      <c r="BR2343" s="1"/>
      <c r="BS2343" s="1"/>
      <c r="BT2343" s="1"/>
      <c r="BU2343" s="1"/>
      <c r="BV2343" s="1"/>
      <c r="BW2343" s="1"/>
      <c r="BX2343" s="1"/>
      <c r="BY2343" s="1"/>
      <c r="BZ2343" s="1"/>
      <c r="CA2343" s="1"/>
      <c r="CB2343" s="1"/>
      <c r="CC2343" s="1"/>
      <c r="CD2343" s="1"/>
      <c r="CE2343" s="1"/>
      <c r="CF2343" s="1"/>
      <c r="CG2343" s="1"/>
      <c r="CH2343" s="1"/>
      <c r="CI2343" s="1"/>
      <c r="CJ2343" s="1"/>
      <c r="CK2343" s="1"/>
      <c r="CL2343" s="1"/>
      <c r="CM2343" s="1"/>
      <c r="CN2343" s="1"/>
      <c r="CO2343" s="1"/>
      <c r="CP2343" s="1"/>
      <c r="CQ2343" s="1"/>
      <c r="CR2343" s="1"/>
      <c r="CS2343" s="1"/>
      <c r="CT2343" s="1"/>
      <c r="CU2343" s="1"/>
      <c r="CV2343" s="1"/>
      <c r="CW2343" s="1"/>
      <c r="CX2343" s="1"/>
      <c r="CY2343" s="1"/>
    </row>
    <row r="2344" spans="1:103" hidden="1" x14ac:dyDescent="0.25">
      <c r="A2344" s="1"/>
      <c r="B2344" s="1"/>
      <c r="E2344" s="16" t="s">
        <v>71</v>
      </c>
      <c r="F2344" s="51" t="s">
        <v>72</v>
      </c>
      <c r="G2344" s="17">
        <f>[1]ურუშაძე!D18</f>
        <v>20000</v>
      </c>
      <c r="H2344" s="17">
        <f>[1]ურუშაძე!E18</f>
        <v>0</v>
      </c>
      <c r="I2344" s="17">
        <f>[1]ურუშაძე!F18</f>
        <v>0</v>
      </c>
      <c r="J2344" s="17">
        <f>[1]ურუშაძე!G18</f>
        <v>20000</v>
      </c>
      <c r="K2344" s="18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  <c r="AM2344" s="1"/>
      <c r="AN2344" s="1"/>
      <c r="AO2344" s="1"/>
      <c r="AP2344" s="1"/>
      <c r="AQ2344" s="1"/>
      <c r="AR2344" s="1"/>
      <c r="AS2344" s="1"/>
      <c r="AT2344" s="1"/>
      <c r="AU2344" s="1"/>
      <c r="AV2344" s="1"/>
      <c r="AW2344" s="1"/>
      <c r="AX2344" s="1"/>
      <c r="AY2344" s="1"/>
      <c r="AZ2344" s="1"/>
      <c r="BA2344" s="1"/>
      <c r="BB2344" s="1"/>
      <c r="BC2344" s="1"/>
      <c r="BD2344" s="1"/>
      <c r="BE2344" s="1"/>
      <c r="BF2344" s="1"/>
      <c r="BG2344" s="1"/>
      <c r="BH2344" s="1"/>
      <c r="BI2344" s="1"/>
      <c r="BJ2344" s="1"/>
      <c r="BK2344" s="1"/>
      <c r="BL2344" s="1"/>
      <c r="BM2344" s="1"/>
      <c r="BN2344" s="1"/>
      <c r="BO2344" s="1"/>
      <c r="BP2344" s="1"/>
      <c r="BQ2344" s="1"/>
      <c r="BR2344" s="1"/>
      <c r="BS2344" s="1"/>
      <c r="BT2344" s="1"/>
      <c r="BU2344" s="1"/>
      <c r="BV2344" s="1"/>
      <c r="BW2344" s="1"/>
      <c r="BX2344" s="1"/>
      <c r="BY2344" s="1"/>
      <c r="BZ2344" s="1"/>
      <c r="CA2344" s="1"/>
      <c r="CB2344" s="1"/>
      <c r="CC2344" s="1"/>
      <c r="CD2344" s="1"/>
      <c r="CE2344" s="1"/>
      <c r="CF2344" s="1"/>
      <c r="CG2344" s="1"/>
      <c r="CH2344" s="1"/>
      <c r="CI2344" s="1"/>
      <c r="CJ2344" s="1"/>
      <c r="CK2344" s="1"/>
      <c r="CL2344" s="1"/>
      <c r="CM2344" s="1"/>
      <c r="CN2344" s="1"/>
      <c r="CO2344" s="1"/>
      <c r="CP2344" s="1"/>
      <c r="CQ2344" s="1"/>
      <c r="CR2344" s="1"/>
      <c r="CS2344" s="1"/>
      <c r="CT2344" s="1"/>
      <c r="CU2344" s="1"/>
      <c r="CV2344" s="1"/>
      <c r="CW2344" s="1"/>
      <c r="CX2344" s="1"/>
      <c r="CY2344" s="1"/>
    </row>
    <row r="2345" spans="1:103" hidden="1" x14ac:dyDescent="0.25">
      <c r="A2345" s="1"/>
      <c r="B2345" s="1"/>
      <c r="E2345" s="16"/>
      <c r="F2345" s="51" t="s">
        <v>73</v>
      </c>
      <c r="G2345" s="17">
        <f>[1]ურუშაძე!D19</f>
        <v>5000</v>
      </c>
      <c r="H2345" s="17">
        <f>[1]ურუშაძე!E19</f>
        <v>0</v>
      </c>
      <c r="I2345" s="17">
        <f>[1]ურუშაძე!F19</f>
        <v>0</v>
      </c>
      <c r="J2345" s="17">
        <f>[1]ურუშაძე!G19</f>
        <v>5000</v>
      </c>
      <c r="K2345" s="18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  <c r="AM2345" s="1"/>
      <c r="AN2345" s="1"/>
      <c r="AO2345" s="1"/>
      <c r="AP2345" s="1"/>
      <c r="AQ2345" s="1"/>
      <c r="AR2345" s="1"/>
      <c r="AS2345" s="1"/>
      <c r="AT2345" s="1"/>
      <c r="AU2345" s="1"/>
      <c r="AV2345" s="1"/>
      <c r="AW2345" s="1"/>
      <c r="AX2345" s="1"/>
      <c r="AY2345" s="1"/>
      <c r="AZ2345" s="1"/>
      <c r="BA2345" s="1"/>
      <c r="BB2345" s="1"/>
      <c r="BC2345" s="1"/>
      <c r="BD2345" s="1"/>
      <c r="BE2345" s="1"/>
      <c r="BF2345" s="1"/>
      <c r="BG2345" s="1"/>
      <c r="BH2345" s="1"/>
      <c r="BI2345" s="1"/>
      <c r="BJ2345" s="1"/>
      <c r="BK2345" s="1"/>
      <c r="BL2345" s="1"/>
      <c r="BM2345" s="1"/>
      <c r="BN2345" s="1"/>
      <c r="BO2345" s="1"/>
      <c r="BP2345" s="1"/>
      <c r="BQ2345" s="1"/>
      <c r="BR2345" s="1"/>
      <c r="BS2345" s="1"/>
      <c r="BT2345" s="1"/>
      <c r="BU2345" s="1"/>
      <c r="BV2345" s="1"/>
      <c r="BW2345" s="1"/>
      <c r="BX2345" s="1"/>
      <c r="BY2345" s="1"/>
      <c r="BZ2345" s="1"/>
      <c r="CA2345" s="1"/>
      <c r="CB2345" s="1"/>
      <c r="CC2345" s="1"/>
      <c r="CD2345" s="1"/>
      <c r="CE2345" s="1"/>
      <c r="CF2345" s="1"/>
      <c r="CG2345" s="1"/>
      <c r="CH2345" s="1"/>
      <c r="CI2345" s="1"/>
      <c r="CJ2345" s="1"/>
      <c r="CK2345" s="1"/>
      <c r="CL2345" s="1"/>
      <c r="CM2345" s="1"/>
      <c r="CN2345" s="1"/>
      <c r="CO2345" s="1"/>
      <c r="CP2345" s="1"/>
      <c r="CQ2345" s="1"/>
      <c r="CR2345" s="1"/>
      <c r="CS2345" s="1"/>
      <c r="CT2345" s="1"/>
      <c r="CU2345" s="1"/>
      <c r="CV2345" s="1"/>
      <c r="CW2345" s="1"/>
      <c r="CX2345" s="1"/>
      <c r="CY2345" s="1"/>
    </row>
    <row r="2346" spans="1:103" hidden="1" x14ac:dyDescent="0.25">
      <c r="A2346" s="1"/>
      <c r="B2346" s="1"/>
      <c r="E2346" s="16"/>
      <c r="F2346" s="51" t="s">
        <v>74</v>
      </c>
      <c r="G2346" s="17">
        <f>[1]ურუშაძე!D20</f>
        <v>0</v>
      </c>
      <c r="H2346" s="17">
        <f>[1]ურუშაძე!E20</f>
        <v>0</v>
      </c>
      <c r="I2346" s="17">
        <f>[1]ურუშაძე!F20</f>
        <v>0</v>
      </c>
      <c r="J2346" s="17">
        <f>[1]ურუშაძე!G20</f>
        <v>0</v>
      </c>
      <c r="K2346" s="18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  <c r="AM2346" s="1"/>
      <c r="AN2346" s="1"/>
      <c r="AO2346" s="1"/>
      <c r="AP2346" s="1"/>
      <c r="AQ2346" s="1"/>
      <c r="AR2346" s="1"/>
      <c r="AS2346" s="1"/>
      <c r="AT2346" s="1"/>
      <c r="AU2346" s="1"/>
      <c r="AV2346" s="1"/>
      <c r="AW2346" s="1"/>
      <c r="AX2346" s="1"/>
      <c r="AY2346" s="1"/>
      <c r="AZ2346" s="1"/>
      <c r="BA2346" s="1"/>
      <c r="BB2346" s="1"/>
      <c r="BC2346" s="1"/>
      <c r="BD2346" s="1"/>
      <c r="BE2346" s="1"/>
      <c r="BF2346" s="1"/>
      <c r="BG2346" s="1"/>
      <c r="BH2346" s="1"/>
      <c r="BI2346" s="1"/>
      <c r="BJ2346" s="1"/>
      <c r="BK2346" s="1"/>
      <c r="BL2346" s="1"/>
      <c r="BM2346" s="1"/>
      <c r="BN2346" s="1"/>
      <c r="BO2346" s="1"/>
      <c r="BP2346" s="1"/>
      <c r="BQ2346" s="1"/>
      <c r="BR2346" s="1"/>
      <c r="BS2346" s="1"/>
      <c r="BT2346" s="1"/>
      <c r="BU2346" s="1"/>
      <c r="BV2346" s="1"/>
      <c r="BW2346" s="1"/>
      <c r="BX2346" s="1"/>
      <c r="BY2346" s="1"/>
      <c r="BZ2346" s="1"/>
      <c r="CA2346" s="1"/>
      <c r="CB2346" s="1"/>
      <c r="CC2346" s="1"/>
      <c r="CD2346" s="1"/>
      <c r="CE2346" s="1"/>
      <c r="CF2346" s="1"/>
      <c r="CG2346" s="1"/>
      <c r="CH2346" s="1"/>
      <c r="CI2346" s="1"/>
      <c r="CJ2346" s="1"/>
      <c r="CK2346" s="1"/>
      <c r="CL2346" s="1"/>
      <c r="CM2346" s="1"/>
      <c r="CN2346" s="1"/>
      <c r="CO2346" s="1"/>
      <c r="CP2346" s="1"/>
      <c r="CQ2346" s="1"/>
      <c r="CR2346" s="1"/>
      <c r="CS2346" s="1"/>
      <c r="CT2346" s="1"/>
      <c r="CU2346" s="1"/>
      <c r="CV2346" s="1"/>
      <c r="CW2346" s="1"/>
      <c r="CX2346" s="1"/>
      <c r="CY2346" s="1"/>
    </row>
    <row r="2347" spans="1:103" hidden="1" x14ac:dyDescent="0.25">
      <c r="A2347" s="1"/>
      <c r="B2347" s="1"/>
      <c r="E2347" s="16"/>
      <c r="F2347" s="51" t="s">
        <v>75</v>
      </c>
      <c r="G2347" s="17">
        <f>[1]ურუშაძე!D21</f>
        <v>0</v>
      </c>
      <c r="H2347" s="17">
        <f>[1]ურუშაძე!E21</f>
        <v>0</v>
      </c>
      <c r="I2347" s="17">
        <f>[1]ურუშაძე!F21</f>
        <v>0</v>
      </c>
      <c r="J2347" s="17">
        <f>[1]ურუშაძე!G21</f>
        <v>0</v>
      </c>
      <c r="K2347" s="18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  <c r="AF2347" s="1"/>
      <c r="AG2347" s="1"/>
      <c r="AH2347" s="1"/>
      <c r="AI2347" s="1"/>
      <c r="AJ2347" s="1"/>
      <c r="AK2347" s="1"/>
      <c r="AL2347" s="1"/>
      <c r="AM2347" s="1"/>
      <c r="AN2347" s="1"/>
      <c r="AO2347" s="1"/>
      <c r="AP2347" s="1"/>
      <c r="AQ2347" s="1"/>
      <c r="AR2347" s="1"/>
      <c r="AS2347" s="1"/>
      <c r="AT2347" s="1"/>
      <c r="AU2347" s="1"/>
      <c r="AV2347" s="1"/>
      <c r="AW2347" s="1"/>
      <c r="AX2347" s="1"/>
      <c r="AY2347" s="1"/>
      <c r="AZ2347" s="1"/>
      <c r="BA2347" s="1"/>
      <c r="BB2347" s="1"/>
      <c r="BC2347" s="1"/>
      <c r="BD2347" s="1"/>
      <c r="BE2347" s="1"/>
      <c r="BF2347" s="1"/>
      <c r="BG2347" s="1"/>
      <c r="BH2347" s="1"/>
      <c r="BI2347" s="1"/>
      <c r="BJ2347" s="1"/>
      <c r="BK2347" s="1"/>
      <c r="BL2347" s="1"/>
      <c r="BM2347" s="1"/>
      <c r="BN2347" s="1"/>
      <c r="BO2347" s="1"/>
      <c r="BP2347" s="1"/>
      <c r="BQ2347" s="1"/>
      <c r="BR2347" s="1"/>
      <c r="BS2347" s="1"/>
      <c r="BT2347" s="1"/>
      <c r="BU2347" s="1"/>
      <c r="BV2347" s="1"/>
      <c r="BW2347" s="1"/>
      <c r="BX2347" s="1"/>
      <c r="BY2347" s="1"/>
      <c r="BZ2347" s="1"/>
      <c r="CA2347" s="1"/>
      <c r="CB2347" s="1"/>
      <c r="CC2347" s="1"/>
      <c r="CD2347" s="1"/>
      <c r="CE2347" s="1"/>
      <c r="CF2347" s="1"/>
      <c r="CG2347" s="1"/>
      <c r="CH2347" s="1"/>
      <c r="CI2347" s="1"/>
      <c r="CJ2347" s="1"/>
      <c r="CK2347" s="1"/>
      <c r="CL2347" s="1"/>
      <c r="CM2347" s="1"/>
      <c r="CN2347" s="1"/>
      <c r="CO2347" s="1"/>
      <c r="CP2347" s="1"/>
      <c r="CQ2347" s="1"/>
      <c r="CR2347" s="1"/>
      <c r="CS2347" s="1"/>
      <c r="CT2347" s="1"/>
      <c r="CU2347" s="1"/>
      <c r="CV2347" s="1"/>
      <c r="CW2347" s="1"/>
      <c r="CX2347" s="1"/>
      <c r="CY2347" s="1"/>
    </row>
    <row r="2348" spans="1:103" hidden="1" x14ac:dyDescent="0.25">
      <c r="A2348" s="1"/>
      <c r="B2348" s="1"/>
      <c r="E2348" s="16"/>
      <c r="F2348" s="51" t="s">
        <v>76</v>
      </c>
      <c r="G2348" s="17">
        <f>[1]ურუშაძე!D22</f>
        <v>0</v>
      </c>
      <c r="H2348" s="17">
        <f>[1]ურუშაძე!E22</f>
        <v>0</v>
      </c>
      <c r="I2348" s="17">
        <f>[1]ურუშაძე!F22</f>
        <v>0</v>
      </c>
      <c r="J2348" s="17">
        <f>[1]ურუშაძე!G22</f>
        <v>0</v>
      </c>
      <c r="K2348" s="18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1"/>
      <c r="AJ2348" s="1"/>
      <c r="AK2348" s="1"/>
      <c r="AL2348" s="1"/>
      <c r="AM2348" s="1"/>
      <c r="AN2348" s="1"/>
      <c r="AO2348" s="1"/>
      <c r="AP2348" s="1"/>
      <c r="AQ2348" s="1"/>
      <c r="AR2348" s="1"/>
      <c r="AS2348" s="1"/>
      <c r="AT2348" s="1"/>
      <c r="AU2348" s="1"/>
      <c r="AV2348" s="1"/>
      <c r="AW2348" s="1"/>
      <c r="AX2348" s="1"/>
      <c r="AY2348" s="1"/>
      <c r="AZ2348" s="1"/>
      <c r="BA2348" s="1"/>
      <c r="BB2348" s="1"/>
      <c r="BC2348" s="1"/>
      <c r="BD2348" s="1"/>
      <c r="BE2348" s="1"/>
      <c r="BF2348" s="1"/>
      <c r="BG2348" s="1"/>
      <c r="BH2348" s="1"/>
      <c r="BI2348" s="1"/>
      <c r="BJ2348" s="1"/>
      <c r="BK2348" s="1"/>
      <c r="BL2348" s="1"/>
      <c r="BM2348" s="1"/>
      <c r="BN2348" s="1"/>
      <c r="BO2348" s="1"/>
      <c r="BP2348" s="1"/>
      <c r="BQ2348" s="1"/>
      <c r="BR2348" s="1"/>
      <c r="BS2348" s="1"/>
      <c r="BT2348" s="1"/>
      <c r="BU2348" s="1"/>
      <c r="BV2348" s="1"/>
      <c r="BW2348" s="1"/>
      <c r="BX2348" s="1"/>
      <c r="BY2348" s="1"/>
      <c r="BZ2348" s="1"/>
      <c r="CA2348" s="1"/>
      <c r="CB2348" s="1"/>
      <c r="CC2348" s="1"/>
      <c r="CD2348" s="1"/>
      <c r="CE2348" s="1"/>
      <c r="CF2348" s="1"/>
      <c r="CG2348" s="1"/>
      <c r="CH2348" s="1"/>
      <c r="CI2348" s="1"/>
      <c r="CJ2348" s="1"/>
      <c r="CK2348" s="1"/>
      <c r="CL2348" s="1"/>
      <c r="CM2348" s="1"/>
      <c r="CN2348" s="1"/>
      <c r="CO2348" s="1"/>
      <c r="CP2348" s="1"/>
      <c r="CQ2348" s="1"/>
      <c r="CR2348" s="1"/>
      <c r="CS2348" s="1"/>
      <c r="CT2348" s="1"/>
      <c r="CU2348" s="1"/>
      <c r="CV2348" s="1"/>
      <c r="CW2348" s="1"/>
      <c r="CX2348" s="1"/>
      <c r="CY2348" s="1"/>
    </row>
    <row r="2349" spans="1:103" hidden="1" x14ac:dyDescent="0.25">
      <c r="A2349" s="1"/>
      <c r="B2349" s="1"/>
      <c r="E2349" s="46"/>
      <c r="F2349" s="52" t="s">
        <v>77</v>
      </c>
      <c r="G2349" s="17">
        <f>[1]ურუშაძე!D23</f>
        <v>0</v>
      </c>
      <c r="H2349" s="17">
        <f>[1]ურუშაძე!E23</f>
        <v>0</v>
      </c>
      <c r="I2349" s="17">
        <f>[1]ურუშაძე!F23</f>
        <v>0</v>
      </c>
      <c r="J2349" s="17">
        <f>[1]ურუშაძე!G23</f>
        <v>0</v>
      </c>
      <c r="K2349" s="18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  <c r="AM2349" s="1"/>
      <c r="AN2349" s="1"/>
      <c r="AO2349" s="1"/>
      <c r="AP2349" s="1"/>
      <c r="AQ2349" s="1"/>
      <c r="AR2349" s="1"/>
      <c r="AS2349" s="1"/>
      <c r="AT2349" s="1"/>
      <c r="AU2349" s="1"/>
      <c r="AV2349" s="1"/>
      <c r="AW2349" s="1"/>
      <c r="AX2349" s="1"/>
      <c r="AY2349" s="1"/>
      <c r="AZ2349" s="1"/>
      <c r="BA2349" s="1"/>
      <c r="BB2349" s="1"/>
      <c r="BC2349" s="1"/>
      <c r="BD2349" s="1"/>
      <c r="BE2349" s="1"/>
      <c r="BF2349" s="1"/>
      <c r="BG2349" s="1"/>
      <c r="BH2349" s="1"/>
      <c r="BI2349" s="1"/>
      <c r="BJ2349" s="1"/>
      <c r="BK2349" s="1"/>
      <c r="BL2349" s="1"/>
      <c r="BM2349" s="1"/>
      <c r="BN2349" s="1"/>
      <c r="BO2349" s="1"/>
      <c r="BP2349" s="1"/>
      <c r="BQ2349" s="1"/>
      <c r="BR2349" s="1"/>
      <c r="BS2349" s="1"/>
      <c r="BT2349" s="1"/>
      <c r="BU2349" s="1"/>
      <c r="BV2349" s="1"/>
      <c r="BW2349" s="1"/>
      <c r="BX2349" s="1"/>
      <c r="BY2349" s="1"/>
      <c r="BZ2349" s="1"/>
      <c r="CA2349" s="1"/>
      <c r="CB2349" s="1"/>
      <c r="CC2349" s="1"/>
      <c r="CD2349" s="1"/>
      <c r="CE2349" s="1"/>
      <c r="CF2349" s="1"/>
      <c r="CG2349" s="1"/>
      <c r="CH2349" s="1"/>
      <c r="CI2349" s="1"/>
      <c r="CJ2349" s="1"/>
      <c r="CK2349" s="1"/>
      <c r="CL2349" s="1"/>
      <c r="CM2349" s="1"/>
      <c r="CN2349" s="1"/>
      <c r="CO2349" s="1"/>
      <c r="CP2349" s="1"/>
      <c r="CQ2349" s="1"/>
      <c r="CR2349" s="1"/>
      <c r="CS2349" s="1"/>
      <c r="CT2349" s="1"/>
      <c r="CU2349" s="1"/>
      <c r="CV2349" s="1"/>
      <c r="CW2349" s="1"/>
      <c r="CX2349" s="1"/>
      <c r="CY2349" s="1"/>
    </row>
    <row r="2350" spans="1:103" x14ac:dyDescent="0.25">
      <c r="C2350" s="1" t="s">
        <v>1</v>
      </c>
      <c r="E2350" s="16">
        <v>2.2000000000000002</v>
      </c>
      <c r="F2350" s="20" t="s">
        <v>9</v>
      </c>
      <c r="G2350" s="17">
        <f>[1]ურუშაძე!D24</f>
        <v>200000</v>
      </c>
      <c r="H2350" s="17">
        <f>[1]ურუშაძე!E24</f>
        <v>0</v>
      </c>
      <c r="I2350" s="17">
        <f>[1]ურუშაძე!F24</f>
        <v>0</v>
      </c>
      <c r="J2350" s="17">
        <f>[1]ურუშაძე!G24</f>
        <v>200000</v>
      </c>
      <c r="K2350" s="24"/>
      <c r="L2350" s="24"/>
      <c r="M2350" s="1"/>
      <c r="N2350" s="1"/>
      <c r="O2350" s="1"/>
      <c r="P2350" s="1"/>
      <c r="AX2350" s="1"/>
      <c r="AY2350" s="1"/>
      <c r="AZ2350" s="1"/>
      <c r="BA2350" s="1"/>
      <c r="BB2350" s="1"/>
      <c r="BC2350" s="1"/>
      <c r="BD2350" s="1"/>
      <c r="BE2350" s="1"/>
      <c r="BF2350" s="1"/>
      <c r="BG2350" s="1"/>
      <c r="BH2350" s="1"/>
      <c r="BI2350" s="1"/>
      <c r="BJ2350" s="1"/>
      <c r="BK2350" s="1"/>
      <c r="BL2350" s="1"/>
      <c r="BM2350" s="1"/>
      <c r="BN2350" s="1"/>
      <c r="BO2350" s="1"/>
      <c r="BP2350" s="1"/>
      <c r="BQ2350" s="1"/>
      <c r="BR2350" s="1"/>
      <c r="BS2350" s="1"/>
      <c r="BT2350" s="1"/>
      <c r="BU2350" s="1"/>
      <c r="BV2350" s="1"/>
      <c r="BW2350" s="1"/>
      <c r="BX2350" s="1"/>
      <c r="BY2350" s="1"/>
      <c r="BZ2350" s="1"/>
      <c r="CA2350" s="1"/>
      <c r="CB2350" s="1"/>
      <c r="CC2350" s="1"/>
      <c r="CD2350" s="1"/>
      <c r="CE2350" s="1"/>
      <c r="CF2350" s="1"/>
      <c r="CG2350" s="1"/>
      <c r="CH2350" s="1"/>
      <c r="CI2350" s="1"/>
      <c r="CJ2350" s="1"/>
      <c r="CK2350" s="1"/>
      <c r="CL2350" s="1"/>
      <c r="CM2350" s="1"/>
      <c r="CN2350" s="1"/>
      <c r="CO2350" s="1"/>
      <c r="CP2350" s="1"/>
      <c r="CQ2350" s="1"/>
      <c r="CR2350" s="1"/>
      <c r="CS2350" s="1"/>
      <c r="CT2350" s="1"/>
      <c r="CU2350" s="1"/>
      <c r="CV2350" s="1"/>
      <c r="CW2350" s="1"/>
      <c r="CX2350" s="1"/>
      <c r="CY2350" s="1"/>
    </row>
    <row r="2351" spans="1:103" hidden="1" x14ac:dyDescent="0.25">
      <c r="A2351" s="1"/>
      <c r="B2351" s="1"/>
      <c r="E2351" s="44" t="s">
        <v>78</v>
      </c>
      <c r="F2351" s="53" t="s">
        <v>79</v>
      </c>
      <c r="G2351" s="17">
        <f>[1]ურუშაძე!D25</f>
        <v>22500</v>
      </c>
      <c r="H2351" s="17">
        <f>[1]ურუშაძე!E25</f>
        <v>0</v>
      </c>
      <c r="I2351" s="17">
        <f>[1]ურუშაძე!F25</f>
        <v>0</v>
      </c>
      <c r="J2351" s="17">
        <f>[1]ურუშაძე!G25</f>
        <v>22500</v>
      </c>
      <c r="K2351" s="18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  <c r="AM2351" s="1"/>
      <c r="AN2351" s="1"/>
      <c r="AO2351" s="1"/>
      <c r="AP2351" s="1"/>
      <c r="AQ2351" s="1"/>
      <c r="AR2351" s="1"/>
      <c r="AS2351" s="1"/>
      <c r="AT2351" s="1"/>
      <c r="AU2351" s="1"/>
      <c r="AV2351" s="1"/>
      <c r="AW2351" s="1"/>
      <c r="AX2351" s="1"/>
      <c r="AY2351" s="1"/>
      <c r="AZ2351" s="1"/>
      <c r="BA2351" s="1"/>
      <c r="BB2351" s="1"/>
      <c r="BC2351" s="1"/>
      <c r="BD2351" s="1"/>
      <c r="BE2351" s="1"/>
      <c r="BF2351" s="1"/>
      <c r="BG2351" s="1"/>
      <c r="BH2351" s="1"/>
      <c r="BI2351" s="1"/>
      <c r="BJ2351" s="1"/>
      <c r="BK2351" s="1"/>
      <c r="BL2351" s="1"/>
      <c r="BM2351" s="1"/>
      <c r="BN2351" s="1"/>
      <c r="BO2351" s="1"/>
      <c r="BP2351" s="1"/>
      <c r="BQ2351" s="1"/>
      <c r="BR2351" s="1"/>
      <c r="BS2351" s="1"/>
      <c r="BT2351" s="1"/>
      <c r="BU2351" s="1"/>
      <c r="BV2351" s="1"/>
      <c r="BW2351" s="1"/>
      <c r="BX2351" s="1"/>
      <c r="BY2351" s="1"/>
      <c r="BZ2351" s="1"/>
      <c r="CA2351" s="1"/>
      <c r="CB2351" s="1"/>
      <c r="CC2351" s="1"/>
      <c r="CD2351" s="1"/>
      <c r="CE2351" s="1"/>
      <c r="CF2351" s="1"/>
      <c r="CG2351" s="1"/>
      <c r="CH2351" s="1"/>
      <c r="CI2351" s="1"/>
      <c r="CJ2351" s="1"/>
      <c r="CK2351" s="1"/>
      <c r="CL2351" s="1"/>
      <c r="CM2351" s="1"/>
      <c r="CN2351" s="1"/>
      <c r="CO2351" s="1"/>
      <c r="CP2351" s="1"/>
      <c r="CQ2351" s="1"/>
      <c r="CR2351" s="1"/>
      <c r="CS2351" s="1"/>
      <c r="CT2351" s="1"/>
      <c r="CU2351" s="1"/>
      <c r="CV2351" s="1"/>
      <c r="CW2351" s="1"/>
      <c r="CX2351" s="1"/>
      <c r="CY2351" s="1"/>
    </row>
    <row r="2352" spans="1:103" hidden="1" x14ac:dyDescent="0.25">
      <c r="A2352" s="1"/>
      <c r="B2352" s="1"/>
      <c r="E2352" s="16" t="s">
        <v>80</v>
      </c>
      <c r="F2352" s="19" t="s">
        <v>81</v>
      </c>
      <c r="G2352" s="17">
        <f>[1]ურუშაძე!D26</f>
        <v>0</v>
      </c>
      <c r="H2352" s="17">
        <f>[1]ურუშაძე!E26</f>
        <v>0</v>
      </c>
      <c r="I2352" s="17">
        <f>[1]ურუშაძე!F26</f>
        <v>0</v>
      </c>
      <c r="J2352" s="17">
        <f>[1]ურუშაძე!G26</f>
        <v>0</v>
      </c>
      <c r="K2352" s="18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1"/>
      <c r="AJ2352" s="1"/>
      <c r="AK2352" s="1"/>
      <c r="AL2352" s="1"/>
      <c r="AM2352" s="1"/>
      <c r="AN2352" s="1"/>
      <c r="AO2352" s="1"/>
      <c r="AP2352" s="1"/>
      <c r="AQ2352" s="1"/>
      <c r="AR2352" s="1"/>
      <c r="AS2352" s="1"/>
      <c r="AT2352" s="1"/>
      <c r="AU2352" s="1"/>
      <c r="AV2352" s="1"/>
      <c r="AW2352" s="1"/>
      <c r="AX2352" s="1"/>
      <c r="AY2352" s="1"/>
      <c r="AZ2352" s="1"/>
      <c r="BA2352" s="1"/>
      <c r="BB2352" s="1"/>
      <c r="BC2352" s="1"/>
      <c r="BD2352" s="1"/>
      <c r="BE2352" s="1"/>
      <c r="BF2352" s="1"/>
      <c r="BG2352" s="1"/>
      <c r="BH2352" s="1"/>
      <c r="BI2352" s="1"/>
      <c r="BJ2352" s="1"/>
      <c r="BK2352" s="1"/>
      <c r="BL2352" s="1"/>
      <c r="BM2352" s="1"/>
      <c r="BN2352" s="1"/>
      <c r="BO2352" s="1"/>
      <c r="BP2352" s="1"/>
      <c r="BQ2352" s="1"/>
      <c r="BR2352" s="1"/>
      <c r="BS2352" s="1"/>
      <c r="BT2352" s="1"/>
      <c r="BU2352" s="1"/>
      <c r="BV2352" s="1"/>
      <c r="BW2352" s="1"/>
      <c r="BX2352" s="1"/>
      <c r="BY2352" s="1"/>
      <c r="BZ2352" s="1"/>
      <c r="CA2352" s="1"/>
      <c r="CB2352" s="1"/>
      <c r="CC2352" s="1"/>
      <c r="CD2352" s="1"/>
      <c r="CE2352" s="1"/>
      <c r="CF2352" s="1"/>
      <c r="CG2352" s="1"/>
      <c r="CH2352" s="1"/>
      <c r="CI2352" s="1"/>
      <c r="CJ2352" s="1"/>
      <c r="CK2352" s="1"/>
      <c r="CL2352" s="1"/>
      <c r="CM2352" s="1"/>
      <c r="CN2352" s="1"/>
      <c r="CO2352" s="1"/>
      <c r="CP2352" s="1"/>
      <c r="CQ2352" s="1"/>
      <c r="CR2352" s="1"/>
      <c r="CS2352" s="1"/>
      <c r="CT2352" s="1"/>
      <c r="CU2352" s="1"/>
      <c r="CV2352" s="1"/>
      <c r="CW2352" s="1"/>
      <c r="CX2352" s="1"/>
      <c r="CY2352" s="1"/>
    </row>
    <row r="2353" spans="1:103" hidden="1" x14ac:dyDescent="0.25">
      <c r="A2353" s="1"/>
      <c r="B2353" s="1"/>
      <c r="E2353" s="16" t="s">
        <v>82</v>
      </c>
      <c r="F2353" s="51" t="s">
        <v>83</v>
      </c>
      <c r="G2353" s="17">
        <f>[1]ურუშაძე!D27</f>
        <v>0</v>
      </c>
      <c r="H2353" s="17">
        <f>[1]ურუშაძე!E27</f>
        <v>0</v>
      </c>
      <c r="I2353" s="17">
        <f>[1]ურუშაძე!F27</f>
        <v>0</v>
      </c>
      <c r="J2353" s="17">
        <f>[1]ურუშაძე!G27</f>
        <v>0</v>
      </c>
      <c r="K2353" s="18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1"/>
      <c r="AJ2353" s="1"/>
      <c r="AK2353" s="1"/>
      <c r="AL2353" s="1"/>
      <c r="AM2353" s="1"/>
      <c r="AN2353" s="1"/>
      <c r="AO2353" s="1"/>
      <c r="AP2353" s="1"/>
      <c r="AQ2353" s="1"/>
      <c r="AR2353" s="1"/>
      <c r="AS2353" s="1"/>
      <c r="AT2353" s="1"/>
      <c r="AU2353" s="1"/>
      <c r="AV2353" s="1"/>
      <c r="AW2353" s="1"/>
      <c r="AX2353" s="1"/>
      <c r="AY2353" s="1"/>
      <c r="AZ2353" s="1"/>
      <c r="BA2353" s="1"/>
      <c r="BB2353" s="1"/>
      <c r="BC2353" s="1"/>
      <c r="BD2353" s="1"/>
      <c r="BE2353" s="1"/>
      <c r="BF2353" s="1"/>
      <c r="BG2353" s="1"/>
      <c r="BH2353" s="1"/>
      <c r="BI2353" s="1"/>
      <c r="BJ2353" s="1"/>
      <c r="BK2353" s="1"/>
      <c r="BL2353" s="1"/>
      <c r="BM2353" s="1"/>
      <c r="BN2353" s="1"/>
      <c r="BO2353" s="1"/>
      <c r="BP2353" s="1"/>
      <c r="BQ2353" s="1"/>
      <c r="BR2353" s="1"/>
      <c r="BS2353" s="1"/>
      <c r="BT2353" s="1"/>
      <c r="BU2353" s="1"/>
      <c r="BV2353" s="1"/>
      <c r="BW2353" s="1"/>
      <c r="BX2353" s="1"/>
      <c r="BY2353" s="1"/>
      <c r="BZ2353" s="1"/>
      <c r="CA2353" s="1"/>
      <c r="CB2353" s="1"/>
      <c r="CC2353" s="1"/>
      <c r="CD2353" s="1"/>
      <c r="CE2353" s="1"/>
      <c r="CF2353" s="1"/>
      <c r="CG2353" s="1"/>
      <c r="CH2353" s="1"/>
      <c r="CI2353" s="1"/>
      <c r="CJ2353" s="1"/>
      <c r="CK2353" s="1"/>
      <c r="CL2353" s="1"/>
      <c r="CM2353" s="1"/>
      <c r="CN2353" s="1"/>
      <c r="CO2353" s="1"/>
      <c r="CP2353" s="1"/>
      <c r="CQ2353" s="1"/>
      <c r="CR2353" s="1"/>
      <c r="CS2353" s="1"/>
      <c r="CT2353" s="1"/>
      <c r="CU2353" s="1"/>
      <c r="CV2353" s="1"/>
      <c r="CW2353" s="1"/>
      <c r="CX2353" s="1"/>
      <c r="CY2353" s="1"/>
    </row>
    <row r="2354" spans="1:103" hidden="1" x14ac:dyDescent="0.25">
      <c r="A2354" s="1"/>
      <c r="B2354" s="1"/>
      <c r="E2354" s="16" t="s">
        <v>84</v>
      </c>
      <c r="F2354" s="51" t="s">
        <v>85</v>
      </c>
      <c r="G2354" s="17">
        <f>[1]ურუშაძე!D28</f>
        <v>0</v>
      </c>
      <c r="H2354" s="17">
        <f>[1]ურუშაძე!E28</f>
        <v>0</v>
      </c>
      <c r="I2354" s="17">
        <f>[1]ურუშაძე!F28</f>
        <v>0</v>
      </c>
      <c r="J2354" s="17">
        <f>[1]ურუშაძე!G28</f>
        <v>0</v>
      </c>
      <c r="K2354" s="18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1"/>
      <c r="AJ2354" s="1"/>
      <c r="AK2354" s="1"/>
      <c r="AL2354" s="1"/>
      <c r="AM2354" s="1"/>
      <c r="AN2354" s="1"/>
      <c r="AO2354" s="1"/>
      <c r="AP2354" s="1"/>
      <c r="AQ2354" s="1"/>
      <c r="AR2354" s="1"/>
      <c r="AS2354" s="1"/>
      <c r="AT2354" s="1"/>
      <c r="AU2354" s="1"/>
      <c r="AV2354" s="1"/>
      <c r="AW2354" s="1"/>
      <c r="AX2354" s="1"/>
      <c r="AY2354" s="1"/>
      <c r="AZ2354" s="1"/>
      <c r="BA2354" s="1"/>
      <c r="BB2354" s="1"/>
      <c r="BC2354" s="1"/>
      <c r="BD2354" s="1"/>
      <c r="BE2354" s="1"/>
      <c r="BF2354" s="1"/>
      <c r="BG2354" s="1"/>
      <c r="BH2354" s="1"/>
      <c r="BI2354" s="1"/>
      <c r="BJ2354" s="1"/>
      <c r="BK2354" s="1"/>
      <c r="BL2354" s="1"/>
      <c r="BM2354" s="1"/>
      <c r="BN2354" s="1"/>
      <c r="BO2354" s="1"/>
      <c r="BP2354" s="1"/>
      <c r="BQ2354" s="1"/>
      <c r="BR2354" s="1"/>
      <c r="BS2354" s="1"/>
      <c r="BT2354" s="1"/>
      <c r="BU2354" s="1"/>
      <c r="BV2354" s="1"/>
      <c r="BW2354" s="1"/>
      <c r="BX2354" s="1"/>
      <c r="BY2354" s="1"/>
      <c r="BZ2354" s="1"/>
      <c r="CA2354" s="1"/>
      <c r="CB2354" s="1"/>
      <c r="CC2354" s="1"/>
      <c r="CD2354" s="1"/>
      <c r="CE2354" s="1"/>
      <c r="CF2354" s="1"/>
      <c r="CG2354" s="1"/>
      <c r="CH2354" s="1"/>
      <c r="CI2354" s="1"/>
      <c r="CJ2354" s="1"/>
      <c r="CK2354" s="1"/>
      <c r="CL2354" s="1"/>
      <c r="CM2354" s="1"/>
      <c r="CN2354" s="1"/>
      <c r="CO2354" s="1"/>
      <c r="CP2354" s="1"/>
      <c r="CQ2354" s="1"/>
      <c r="CR2354" s="1"/>
      <c r="CS2354" s="1"/>
      <c r="CT2354" s="1"/>
      <c r="CU2354" s="1"/>
      <c r="CV2354" s="1"/>
      <c r="CW2354" s="1"/>
      <c r="CX2354" s="1"/>
      <c r="CY2354" s="1"/>
    </row>
    <row r="2355" spans="1:103" hidden="1" x14ac:dyDescent="0.25">
      <c r="A2355" s="1"/>
      <c r="B2355" s="1"/>
      <c r="E2355" s="16" t="s">
        <v>86</v>
      </c>
      <c r="F2355" s="19" t="s">
        <v>87</v>
      </c>
      <c r="G2355" s="17">
        <f>[1]ურუშაძე!D29</f>
        <v>78500</v>
      </c>
      <c r="H2355" s="17">
        <f>[1]ურუშაძე!E29</f>
        <v>0</v>
      </c>
      <c r="I2355" s="17">
        <f>[1]ურუშაძე!F29</f>
        <v>0</v>
      </c>
      <c r="J2355" s="17">
        <f>[1]ურუშაძე!G29</f>
        <v>78500</v>
      </c>
      <c r="K2355" s="18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1"/>
      <c r="AJ2355" s="1"/>
      <c r="AK2355" s="1"/>
      <c r="AL2355" s="1"/>
      <c r="AM2355" s="1"/>
      <c r="AN2355" s="1"/>
      <c r="AO2355" s="1"/>
      <c r="AP2355" s="1"/>
      <c r="AQ2355" s="1"/>
      <c r="AR2355" s="1"/>
      <c r="AS2355" s="1"/>
      <c r="AT2355" s="1"/>
      <c r="AU2355" s="1"/>
      <c r="AV2355" s="1"/>
      <c r="AW2355" s="1"/>
      <c r="AX2355" s="1"/>
      <c r="AY2355" s="1"/>
      <c r="AZ2355" s="1"/>
      <c r="BA2355" s="1"/>
      <c r="BB2355" s="1"/>
      <c r="BC2355" s="1"/>
      <c r="BD2355" s="1"/>
      <c r="BE2355" s="1"/>
      <c r="BF2355" s="1"/>
      <c r="BG2355" s="1"/>
      <c r="BH2355" s="1"/>
      <c r="BI2355" s="1"/>
      <c r="BJ2355" s="1"/>
      <c r="BK2355" s="1"/>
      <c r="BL2355" s="1"/>
      <c r="BM2355" s="1"/>
      <c r="BN2355" s="1"/>
      <c r="BO2355" s="1"/>
      <c r="BP2355" s="1"/>
      <c r="BQ2355" s="1"/>
      <c r="BR2355" s="1"/>
      <c r="BS2355" s="1"/>
      <c r="BT2355" s="1"/>
      <c r="BU2355" s="1"/>
      <c r="BV2355" s="1"/>
      <c r="BW2355" s="1"/>
      <c r="BX2355" s="1"/>
      <c r="BY2355" s="1"/>
      <c r="BZ2355" s="1"/>
      <c r="CA2355" s="1"/>
      <c r="CB2355" s="1"/>
      <c r="CC2355" s="1"/>
      <c r="CD2355" s="1"/>
      <c r="CE2355" s="1"/>
      <c r="CF2355" s="1"/>
      <c r="CG2355" s="1"/>
      <c r="CH2355" s="1"/>
      <c r="CI2355" s="1"/>
      <c r="CJ2355" s="1"/>
      <c r="CK2355" s="1"/>
      <c r="CL2355" s="1"/>
      <c r="CM2355" s="1"/>
      <c r="CN2355" s="1"/>
      <c r="CO2355" s="1"/>
      <c r="CP2355" s="1"/>
      <c r="CQ2355" s="1"/>
      <c r="CR2355" s="1"/>
      <c r="CS2355" s="1"/>
      <c r="CT2355" s="1"/>
      <c r="CU2355" s="1"/>
      <c r="CV2355" s="1"/>
      <c r="CW2355" s="1"/>
      <c r="CX2355" s="1"/>
      <c r="CY2355" s="1"/>
    </row>
    <row r="2356" spans="1:103" ht="45" hidden="1" x14ac:dyDescent="0.25">
      <c r="A2356" s="1"/>
      <c r="B2356" s="1"/>
      <c r="E2356" s="16" t="s">
        <v>88</v>
      </c>
      <c r="F2356" s="51" t="s">
        <v>89</v>
      </c>
      <c r="G2356" s="17">
        <f>[1]ურუშაძე!D30</f>
        <v>1000</v>
      </c>
      <c r="H2356" s="17">
        <f>[1]ურუშაძე!E30</f>
        <v>0</v>
      </c>
      <c r="I2356" s="17">
        <f>[1]ურუშაძე!F30</f>
        <v>0</v>
      </c>
      <c r="J2356" s="17">
        <f>[1]ურუშაძე!G30</f>
        <v>1000</v>
      </c>
      <c r="K2356" s="18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1"/>
      <c r="AJ2356" s="1"/>
      <c r="AK2356" s="1"/>
      <c r="AL2356" s="1"/>
      <c r="AM2356" s="1"/>
      <c r="AN2356" s="1"/>
      <c r="AO2356" s="1"/>
      <c r="AP2356" s="1"/>
      <c r="AQ2356" s="1"/>
      <c r="AR2356" s="1"/>
      <c r="AS2356" s="1"/>
      <c r="AT2356" s="1"/>
      <c r="AU2356" s="1"/>
      <c r="AV2356" s="1"/>
      <c r="AW2356" s="1"/>
      <c r="AX2356" s="1"/>
      <c r="AY2356" s="1"/>
      <c r="AZ2356" s="1"/>
      <c r="BA2356" s="1"/>
      <c r="BB2356" s="1"/>
      <c r="BC2356" s="1"/>
      <c r="BD2356" s="1"/>
      <c r="BE2356" s="1"/>
      <c r="BF2356" s="1"/>
      <c r="BG2356" s="1"/>
      <c r="BH2356" s="1"/>
      <c r="BI2356" s="1"/>
      <c r="BJ2356" s="1"/>
      <c r="BK2356" s="1"/>
      <c r="BL2356" s="1"/>
      <c r="BM2356" s="1"/>
      <c r="BN2356" s="1"/>
      <c r="BO2356" s="1"/>
      <c r="BP2356" s="1"/>
      <c r="BQ2356" s="1"/>
      <c r="BR2356" s="1"/>
      <c r="BS2356" s="1"/>
      <c r="BT2356" s="1"/>
      <c r="BU2356" s="1"/>
      <c r="BV2356" s="1"/>
      <c r="BW2356" s="1"/>
      <c r="BX2356" s="1"/>
      <c r="BY2356" s="1"/>
      <c r="BZ2356" s="1"/>
      <c r="CA2356" s="1"/>
      <c r="CB2356" s="1"/>
      <c r="CC2356" s="1"/>
      <c r="CD2356" s="1"/>
      <c r="CE2356" s="1"/>
      <c r="CF2356" s="1"/>
      <c r="CG2356" s="1"/>
      <c r="CH2356" s="1"/>
      <c r="CI2356" s="1"/>
      <c r="CJ2356" s="1"/>
      <c r="CK2356" s="1"/>
      <c r="CL2356" s="1"/>
      <c r="CM2356" s="1"/>
      <c r="CN2356" s="1"/>
      <c r="CO2356" s="1"/>
      <c r="CP2356" s="1"/>
      <c r="CQ2356" s="1"/>
      <c r="CR2356" s="1"/>
      <c r="CS2356" s="1"/>
      <c r="CT2356" s="1"/>
      <c r="CU2356" s="1"/>
      <c r="CV2356" s="1"/>
      <c r="CW2356" s="1"/>
      <c r="CX2356" s="1"/>
      <c r="CY2356" s="1"/>
    </row>
    <row r="2357" spans="1:103" hidden="1" x14ac:dyDescent="0.25">
      <c r="A2357" s="1"/>
      <c r="B2357" s="1"/>
      <c r="E2357" s="16" t="s">
        <v>90</v>
      </c>
      <c r="F2357" s="51" t="s">
        <v>91</v>
      </c>
      <c r="G2357" s="17">
        <f>[1]ურუშაძე!D31</f>
        <v>0</v>
      </c>
      <c r="H2357" s="17">
        <f>[1]ურუშაძე!E31</f>
        <v>0</v>
      </c>
      <c r="I2357" s="17">
        <f>[1]ურუშაძე!F31</f>
        <v>0</v>
      </c>
      <c r="J2357" s="17">
        <f>[1]ურუშაძე!G31</f>
        <v>0</v>
      </c>
      <c r="K2357" s="18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  <c r="AM2357" s="1"/>
      <c r="AN2357" s="1"/>
      <c r="AO2357" s="1"/>
      <c r="AP2357" s="1"/>
      <c r="AQ2357" s="1"/>
      <c r="AR2357" s="1"/>
      <c r="AS2357" s="1"/>
      <c r="AT2357" s="1"/>
      <c r="AU2357" s="1"/>
      <c r="AV2357" s="1"/>
      <c r="AW2357" s="1"/>
      <c r="AX2357" s="1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  <c r="BJ2357" s="1"/>
      <c r="BK2357" s="1"/>
      <c r="BL2357" s="1"/>
      <c r="BM2357" s="1"/>
      <c r="BN2357" s="1"/>
      <c r="BO2357" s="1"/>
      <c r="BP2357" s="1"/>
      <c r="BQ2357" s="1"/>
      <c r="BR2357" s="1"/>
      <c r="BS2357" s="1"/>
      <c r="BT2357" s="1"/>
      <c r="BU2357" s="1"/>
      <c r="BV2357" s="1"/>
      <c r="BW2357" s="1"/>
      <c r="BX2357" s="1"/>
      <c r="BY2357" s="1"/>
      <c r="BZ2357" s="1"/>
      <c r="CA2357" s="1"/>
      <c r="CB2357" s="1"/>
      <c r="CC2357" s="1"/>
      <c r="CD2357" s="1"/>
      <c r="CE2357" s="1"/>
      <c r="CF2357" s="1"/>
      <c r="CG2357" s="1"/>
      <c r="CH2357" s="1"/>
      <c r="CI2357" s="1"/>
      <c r="CJ2357" s="1"/>
      <c r="CK2357" s="1"/>
      <c r="CL2357" s="1"/>
      <c r="CM2357" s="1"/>
      <c r="CN2357" s="1"/>
      <c r="CO2357" s="1"/>
      <c r="CP2357" s="1"/>
      <c r="CQ2357" s="1"/>
      <c r="CR2357" s="1"/>
      <c r="CS2357" s="1"/>
      <c r="CT2357" s="1"/>
      <c r="CU2357" s="1"/>
      <c r="CV2357" s="1"/>
      <c r="CW2357" s="1"/>
      <c r="CX2357" s="1"/>
      <c r="CY2357" s="1"/>
    </row>
    <row r="2358" spans="1:103" ht="45" hidden="1" x14ac:dyDescent="0.25">
      <c r="A2358" s="1"/>
      <c r="B2358" s="1"/>
      <c r="E2358" s="16" t="s">
        <v>92</v>
      </c>
      <c r="F2358" s="51" t="s">
        <v>93</v>
      </c>
      <c r="G2358" s="17">
        <f>[1]ურუშაძე!D32</f>
        <v>7000</v>
      </c>
      <c r="H2358" s="17">
        <f>[1]ურუშაძე!E32</f>
        <v>0</v>
      </c>
      <c r="I2358" s="17">
        <f>[1]ურუშაძე!F32</f>
        <v>0</v>
      </c>
      <c r="J2358" s="17">
        <f>[1]ურუშაძე!G32</f>
        <v>7000</v>
      </c>
      <c r="K2358" s="18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  <c r="AF2358" s="1"/>
      <c r="AG2358" s="1"/>
      <c r="AH2358" s="1"/>
      <c r="AI2358" s="1"/>
      <c r="AJ2358" s="1"/>
      <c r="AK2358" s="1"/>
      <c r="AL2358" s="1"/>
      <c r="AM2358" s="1"/>
      <c r="AN2358" s="1"/>
      <c r="AO2358" s="1"/>
      <c r="AP2358" s="1"/>
      <c r="AQ2358" s="1"/>
      <c r="AR2358" s="1"/>
      <c r="AS2358" s="1"/>
      <c r="AT2358" s="1"/>
      <c r="AU2358" s="1"/>
      <c r="AV2358" s="1"/>
      <c r="AW2358" s="1"/>
      <c r="AX2358" s="1"/>
      <c r="AY2358" s="1"/>
      <c r="AZ2358" s="1"/>
      <c r="BA2358" s="1"/>
      <c r="BB2358" s="1"/>
      <c r="BC2358" s="1"/>
      <c r="BD2358" s="1"/>
      <c r="BE2358" s="1"/>
      <c r="BF2358" s="1"/>
      <c r="BG2358" s="1"/>
      <c r="BH2358" s="1"/>
      <c r="BI2358" s="1"/>
      <c r="BJ2358" s="1"/>
      <c r="BK2358" s="1"/>
      <c r="BL2358" s="1"/>
      <c r="BM2358" s="1"/>
      <c r="BN2358" s="1"/>
      <c r="BO2358" s="1"/>
      <c r="BP2358" s="1"/>
      <c r="BQ2358" s="1"/>
      <c r="BR2358" s="1"/>
      <c r="BS2358" s="1"/>
      <c r="BT2358" s="1"/>
      <c r="BU2358" s="1"/>
      <c r="BV2358" s="1"/>
      <c r="BW2358" s="1"/>
      <c r="BX2358" s="1"/>
      <c r="BY2358" s="1"/>
      <c r="BZ2358" s="1"/>
      <c r="CA2358" s="1"/>
      <c r="CB2358" s="1"/>
      <c r="CC2358" s="1"/>
      <c r="CD2358" s="1"/>
      <c r="CE2358" s="1"/>
      <c r="CF2358" s="1"/>
      <c r="CG2358" s="1"/>
      <c r="CH2358" s="1"/>
      <c r="CI2358" s="1"/>
      <c r="CJ2358" s="1"/>
      <c r="CK2358" s="1"/>
      <c r="CL2358" s="1"/>
      <c r="CM2358" s="1"/>
      <c r="CN2358" s="1"/>
      <c r="CO2358" s="1"/>
      <c r="CP2358" s="1"/>
      <c r="CQ2358" s="1"/>
      <c r="CR2358" s="1"/>
      <c r="CS2358" s="1"/>
      <c r="CT2358" s="1"/>
      <c r="CU2358" s="1"/>
      <c r="CV2358" s="1"/>
      <c r="CW2358" s="1"/>
      <c r="CX2358" s="1"/>
      <c r="CY2358" s="1"/>
    </row>
    <row r="2359" spans="1:103" ht="30" hidden="1" x14ac:dyDescent="0.25">
      <c r="A2359" s="1"/>
      <c r="B2359" s="1"/>
      <c r="E2359" s="16" t="s">
        <v>94</v>
      </c>
      <c r="F2359" s="19" t="s">
        <v>95</v>
      </c>
      <c r="G2359" s="17">
        <f>[1]ურუშაძე!D33</f>
        <v>0</v>
      </c>
      <c r="H2359" s="17">
        <f>[1]ურუშაძე!E33</f>
        <v>0</v>
      </c>
      <c r="I2359" s="17">
        <f>[1]ურუშაძე!F33</f>
        <v>0</v>
      </c>
      <c r="J2359" s="17">
        <f>[1]ურუშაძე!G33</f>
        <v>0</v>
      </c>
      <c r="K2359" s="18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  <c r="AF2359" s="1"/>
      <c r="AG2359" s="1"/>
      <c r="AH2359" s="1"/>
      <c r="AI2359" s="1"/>
      <c r="AJ2359" s="1"/>
      <c r="AK2359" s="1"/>
      <c r="AL2359" s="1"/>
      <c r="AM2359" s="1"/>
      <c r="AN2359" s="1"/>
      <c r="AO2359" s="1"/>
      <c r="AP2359" s="1"/>
      <c r="AQ2359" s="1"/>
      <c r="AR2359" s="1"/>
      <c r="AS2359" s="1"/>
      <c r="AT2359" s="1"/>
      <c r="AU2359" s="1"/>
      <c r="AV2359" s="1"/>
      <c r="AW2359" s="1"/>
      <c r="AX2359" s="1"/>
      <c r="AY2359" s="1"/>
      <c r="AZ2359" s="1"/>
      <c r="BA2359" s="1"/>
      <c r="BB2359" s="1"/>
      <c r="BC2359" s="1"/>
      <c r="BD2359" s="1"/>
      <c r="BE2359" s="1"/>
      <c r="BF2359" s="1"/>
      <c r="BG2359" s="1"/>
      <c r="BH2359" s="1"/>
      <c r="BI2359" s="1"/>
      <c r="BJ2359" s="1"/>
      <c r="BK2359" s="1"/>
      <c r="BL2359" s="1"/>
      <c r="BM2359" s="1"/>
      <c r="BN2359" s="1"/>
      <c r="BO2359" s="1"/>
      <c r="BP2359" s="1"/>
      <c r="BQ2359" s="1"/>
      <c r="BR2359" s="1"/>
      <c r="BS2359" s="1"/>
      <c r="BT2359" s="1"/>
      <c r="BU2359" s="1"/>
      <c r="BV2359" s="1"/>
      <c r="BW2359" s="1"/>
      <c r="BX2359" s="1"/>
      <c r="BY2359" s="1"/>
      <c r="BZ2359" s="1"/>
      <c r="CA2359" s="1"/>
      <c r="CB2359" s="1"/>
      <c r="CC2359" s="1"/>
      <c r="CD2359" s="1"/>
      <c r="CE2359" s="1"/>
      <c r="CF2359" s="1"/>
      <c r="CG2359" s="1"/>
      <c r="CH2359" s="1"/>
      <c r="CI2359" s="1"/>
      <c r="CJ2359" s="1"/>
      <c r="CK2359" s="1"/>
      <c r="CL2359" s="1"/>
      <c r="CM2359" s="1"/>
      <c r="CN2359" s="1"/>
      <c r="CO2359" s="1"/>
      <c r="CP2359" s="1"/>
      <c r="CQ2359" s="1"/>
      <c r="CR2359" s="1"/>
      <c r="CS2359" s="1"/>
      <c r="CT2359" s="1"/>
      <c r="CU2359" s="1"/>
      <c r="CV2359" s="1"/>
      <c r="CW2359" s="1"/>
      <c r="CX2359" s="1"/>
      <c r="CY2359" s="1"/>
    </row>
    <row r="2360" spans="1:103" hidden="1" x14ac:dyDescent="0.25">
      <c r="A2360" s="1"/>
      <c r="B2360" s="1"/>
      <c r="E2360" s="16" t="s">
        <v>96</v>
      </c>
      <c r="F2360" s="51" t="s">
        <v>97</v>
      </c>
      <c r="G2360" s="17">
        <f>[1]ურუშაძე!D34</f>
        <v>0</v>
      </c>
      <c r="H2360" s="17">
        <f>[1]ურუშაძე!E34</f>
        <v>0</v>
      </c>
      <c r="I2360" s="17">
        <f>[1]ურუშაძე!F34</f>
        <v>0</v>
      </c>
      <c r="J2360" s="17">
        <f>[1]ურუშაძე!G34</f>
        <v>0</v>
      </c>
      <c r="K2360" s="18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1"/>
      <c r="AJ2360" s="1"/>
      <c r="AK2360" s="1"/>
      <c r="AL2360" s="1"/>
      <c r="AM2360" s="1"/>
      <c r="AN2360" s="1"/>
      <c r="AO2360" s="1"/>
      <c r="AP2360" s="1"/>
      <c r="AQ2360" s="1"/>
      <c r="AR2360" s="1"/>
      <c r="AS2360" s="1"/>
      <c r="AT2360" s="1"/>
      <c r="AU2360" s="1"/>
      <c r="AV2360" s="1"/>
      <c r="AW2360" s="1"/>
      <c r="AX2360" s="1"/>
      <c r="AY2360" s="1"/>
      <c r="AZ2360" s="1"/>
      <c r="BA2360" s="1"/>
      <c r="BB2360" s="1"/>
      <c r="BC2360" s="1"/>
      <c r="BD2360" s="1"/>
      <c r="BE2360" s="1"/>
      <c r="BF2360" s="1"/>
      <c r="BG2360" s="1"/>
      <c r="BH2360" s="1"/>
      <c r="BI2360" s="1"/>
      <c r="BJ2360" s="1"/>
      <c r="BK2360" s="1"/>
      <c r="BL2360" s="1"/>
      <c r="BM2360" s="1"/>
      <c r="BN2360" s="1"/>
      <c r="BO2360" s="1"/>
      <c r="BP2360" s="1"/>
      <c r="BQ2360" s="1"/>
      <c r="BR2360" s="1"/>
      <c r="BS2360" s="1"/>
      <c r="BT2360" s="1"/>
      <c r="BU2360" s="1"/>
      <c r="BV2360" s="1"/>
      <c r="BW2360" s="1"/>
      <c r="BX2360" s="1"/>
      <c r="BY2360" s="1"/>
      <c r="BZ2360" s="1"/>
      <c r="CA2360" s="1"/>
      <c r="CB2360" s="1"/>
      <c r="CC2360" s="1"/>
      <c r="CD2360" s="1"/>
      <c r="CE2360" s="1"/>
      <c r="CF2360" s="1"/>
      <c r="CG2360" s="1"/>
      <c r="CH2360" s="1"/>
      <c r="CI2360" s="1"/>
      <c r="CJ2360" s="1"/>
      <c r="CK2360" s="1"/>
      <c r="CL2360" s="1"/>
      <c r="CM2360" s="1"/>
      <c r="CN2360" s="1"/>
      <c r="CO2360" s="1"/>
      <c r="CP2360" s="1"/>
      <c r="CQ2360" s="1"/>
      <c r="CR2360" s="1"/>
      <c r="CS2360" s="1"/>
      <c r="CT2360" s="1"/>
      <c r="CU2360" s="1"/>
      <c r="CV2360" s="1"/>
      <c r="CW2360" s="1"/>
      <c r="CX2360" s="1"/>
      <c r="CY2360" s="1"/>
    </row>
    <row r="2361" spans="1:103" hidden="1" x14ac:dyDescent="0.25">
      <c r="A2361" s="1"/>
      <c r="B2361" s="1"/>
      <c r="E2361" s="16" t="s">
        <v>98</v>
      </c>
      <c r="F2361" s="51" t="s">
        <v>99</v>
      </c>
      <c r="G2361" s="17">
        <f>[1]ურუშაძე!D35</f>
        <v>0</v>
      </c>
      <c r="H2361" s="17">
        <f>[1]ურუშაძე!E35</f>
        <v>0</v>
      </c>
      <c r="I2361" s="17">
        <f>[1]ურუშაძე!F35</f>
        <v>0</v>
      </c>
      <c r="J2361" s="17">
        <f>[1]ურუშაძე!G35</f>
        <v>0</v>
      </c>
      <c r="K2361" s="18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  <c r="AE2361" s="1"/>
      <c r="AF2361" s="1"/>
      <c r="AG2361" s="1"/>
      <c r="AH2361" s="1"/>
      <c r="AI2361" s="1"/>
      <c r="AJ2361" s="1"/>
      <c r="AK2361" s="1"/>
      <c r="AL2361" s="1"/>
      <c r="AM2361" s="1"/>
      <c r="AN2361" s="1"/>
      <c r="AO2361" s="1"/>
      <c r="AP2361" s="1"/>
      <c r="AQ2361" s="1"/>
      <c r="AR2361" s="1"/>
      <c r="AS2361" s="1"/>
      <c r="AT2361" s="1"/>
      <c r="AU2361" s="1"/>
      <c r="AV2361" s="1"/>
      <c r="AW2361" s="1"/>
      <c r="AX2361" s="1"/>
      <c r="AY2361" s="1"/>
      <c r="AZ2361" s="1"/>
      <c r="BA2361" s="1"/>
      <c r="BB2361" s="1"/>
      <c r="BC2361" s="1"/>
      <c r="BD2361" s="1"/>
      <c r="BE2361" s="1"/>
      <c r="BF2361" s="1"/>
      <c r="BG2361" s="1"/>
      <c r="BH2361" s="1"/>
      <c r="BI2361" s="1"/>
      <c r="BJ2361" s="1"/>
      <c r="BK2361" s="1"/>
      <c r="BL2361" s="1"/>
      <c r="BM2361" s="1"/>
      <c r="BN2361" s="1"/>
      <c r="BO2361" s="1"/>
      <c r="BP2361" s="1"/>
      <c r="BQ2361" s="1"/>
      <c r="BR2361" s="1"/>
      <c r="BS2361" s="1"/>
      <c r="BT2361" s="1"/>
      <c r="BU2361" s="1"/>
      <c r="BV2361" s="1"/>
      <c r="BW2361" s="1"/>
      <c r="BX2361" s="1"/>
      <c r="BY2361" s="1"/>
      <c r="BZ2361" s="1"/>
      <c r="CA2361" s="1"/>
      <c r="CB2361" s="1"/>
      <c r="CC2361" s="1"/>
      <c r="CD2361" s="1"/>
      <c r="CE2361" s="1"/>
      <c r="CF2361" s="1"/>
      <c r="CG2361" s="1"/>
      <c r="CH2361" s="1"/>
      <c r="CI2361" s="1"/>
      <c r="CJ2361" s="1"/>
      <c r="CK2361" s="1"/>
      <c r="CL2361" s="1"/>
      <c r="CM2361" s="1"/>
      <c r="CN2361" s="1"/>
      <c r="CO2361" s="1"/>
      <c r="CP2361" s="1"/>
      <c r="CQ2361" s="1"/>
      <c r="CR2361" s="1"/>
      <c r="CS2361" s="1"/>
      <c r="CT2361" s="1"/>
      <c r="CU2361" s="1"/>
      <c r="CV2361" s="1"/>
      <c r="CW2361" s="1"/>
      <c r="CX2361" s="1"/>
      <c r="CY2361" s="1"/>
    </row>
    <row r="2362" spans="1:103" hidden="1" x14ac:dyDescent="0.25">
      <c r="A2362" s="1"/>
      <c r="B2362" s="1"/>
      <c r="E2362" s="16" t="s">
        <v>100</v>
      </c>
      <c r="F2362" s="51" t="s">
        <v>101</v>
      </c>
      <c r="G2362" s="17">
        <f>[1]ურუშაძე!D36</f>
        <v>0</v>
      </c>
      <c r="H2362" s="17">
        <f>[1]ურუშაძე!E36</f>
        <v>0</v>
      </c>
      <c r="I2362" s="17">
        <f>[1]ურუშაძე!F36</f>
        <v>0</v>
      </c>
      <c r="J2362" s="17">
        <f>[1]ურუშაძე!G36</f>
        <v>0</v>
      </c>
      <c r="K2362" s="18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  <c r="AE2362" s="1"/>
      <c r="AF2362" s="1"/>
      <c r="AG2362" s="1"/>
      <c r="AH2362" s="1"/>
      <c r="AI2362" s="1"/>
      <c r="AJ2362" s="1"/>
      <c r="AK2362" s="1"/>
      <c r="AL2362" s="1"/>
      <c r="AM2362" s="1"/>
      <c r="AN2362" s="1"/>
      <c r="AO2362" s="1"/>
      <c r="AP2362" s="1"/>
      <c r="AQ2362" s="1"/>
      <c r="AR2362" s="1"/>
      <c r="AS2362" s="1"/>
      <c r="AT2362" s="1"/>
      <c r="AU2362" s="1"/>
      <c r="AV2362" s="1"/>
      <c r="AW2362" s="1"/>
      <c r="AX2362" s="1"/>
      <c r="AY2362" s="1"/>
      <c r="AZ2362" s="1"/>
      <c r="BA2362" s="1"/>
      <c r="BB2362" s="1"/>
      <c r="BC2362" s="1"/>
      <c r="BD2362" s="1"/>
      <c r="BE2362" s="1"/>
      <c r="BF2362" s="1"/>
      <c r="BG2362" s="1"/>
      <c r="BH2362" s="1"/>
      <c r="BI2362" s="1"/>
      <c r="BJ2362" s="1"/>
      <c r="BK2362" s="1"/>
      <c r="BL2362" s="1"/>
      <c r="BM2362" s="1"/>
      <c r="BN2362" s="1"/>
      <c r="BO2362" s="1"/>
      <c r="BP2362" s="1"/>
      <c r="BQ2362" s="1"/>
      <c r="BR2362" s="1"/>
      <c r="BS2362" s="1"/>
      <c r="BT2362" s="1"/>
      <c r="BU2362" s="1"/>
      <c r="BV2362" s="1"/>
      <c r="BW2362" s="1"/>
      <c r="BX2362" s="1"/>
      <c r="BY2362" s="1"/>
      <c r="BZ2362" s="1"/>
      <c r="CA2362" s="1"/>
      <c r="CB2362" s="1"/>
      <c r="CC2362" s="1"/>
      <c r="CD2362" s="1"/>
      <c r="CE2362" s="1"/>
      <c r="CF2362" s="1"/>
      <c r="CG2362" s="1"/>
      <c r="CH2362" s="1"/>
      <c r="CI2362" s="1"/>
      <c r="CJ2362" s="1"/>
      <c r="CK2362" s="1"/>
      <c r="CL2362" s="1"/>
      <c r="CM2362" s="1"/>
      <c r="CN2362" s="1"/>
      <c r="CO2362" s="1"/>
      <c r="CP2362" s="1"/>
      <c r="CQ2362" s="1"/>
      <c r="CR2362" s="1"/>
      <c r="CS2362" s="1"/>
      <c r="CT2362" s="1"/>
      <c r="CU2362" s="1"/>
      <c r="CV2362" s="1"/>
      <c r="CW2362" s="1"/>
      <c r="CX2362" s="1"/>
      <c r="CY2362" s="1"/>
    </row>
    <row r="2363" spans="1:103" hidden="1" x14ac:dyDescent="0.25">
      <c r="A2363" s="1"/>
      <c r="B2363" s="1"/>
      <c r="E2363" s="16" t="s">
        <v>102</v>
      </c>
      <c r="F2363" s="51" t="s">
        <v>103</v>
      </c>
      <c r="G2363" s="17">
        <f>[1]ურუშაძე!D37</f>
        <v>0</v>
      </c>
      <c r="H2363" s="17">
        <f>[1]ურუშაძე!E37</f>
        <v>0</v>
      </c>
      <c r="I2363" s="17">
        <f>[1]ურუშაძე!F37</f>
        <v>0</v>
      </c>
      <c r="J2363" s="17">
        <f>[1]ურუშაძე!G37</f>
        <v>0</v>
      </c>
      <c r="K2363" s="18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  <c r="AF2363" s="1"/>
      <c r="AG2363" s="1"/>
      <c r="AH2363" s="1"/>
      <c r="AI2363" s="1"/>
      <c r="AJ2363" s="1"/>
      <c r="AK2363" s="1"/>
      <c r="AL2363" s="1"/>
      <c r="AM2363" s="1"/>
      <c r="AN2363" s="1"/>
      <c r="AO2363" s="1"/>
      <c r="AP2363" s="1"/>
      <c r="AQ2363" s="1"/>
      <c r="AR2363" s="1"/>
      <c r="AS2363" s="1"/>
      <c r="AT2363" s="1"/>
      <c r="AU2363" s="1"/>
      <c r="AV2363" s="1"/>
      <c r="AW2363" s="1"/>
      <c r="AX2363" s="1"/>
      <c r="AY2363" s="1"/>
      <c r="AZ2363" s="1"/>
      <c r="BA2363" s="1"/>
      <c r="BB2363" s="1"/>
      <c r="BC2363" s="1"/>
      <c r="BD2363" s="1"/>
      <c r="BE2363" s="1"/>
      <c r="BF2363" s="1"/>
      <c r="BG2363" s="1"/>
      <c r="BH2363" s="1"/>
      <c r="BI2363" s="1"/>
      <c r="BJ2363" s="1"/>
      <c r="BK2363" s="1"/>
      <c r="BL2363" s="1"/>
      <c r="BM2363" s="1"/>
      <c r="BN2363" s="1"/>
      <c r="BO2363" s="1"/>
      <c r="BP2363" s="1"/>
      <c r="BQ2363" s="1"/>
      <c r="BR2363" s="1"/>
      <c r="BS2363" s="1"/>
      <c r="BT2363" s="1"/>
      <c r="BU2363" s="1"/>
      <c r="BV2363" s="1"/>
      <c r="BW2363" s="1"/>
      <c r="BX2363" s="1"/>
      <c r="BY2363" s="1"/>
      <c r="BZ2363" s="1"/>
      <c r="CA2363" s="1"/>
      <c r="CB2363" s="1"/>
      <c r="CC2363" s="1"/>
      <c r="CD2363" s="1"/>
      <c r="CE2363" s="1"/>
      <c r="CF2363" s="1"/>
      <c r="CG2363" s="1"/>
      <c r="CH2363" s="1"/>
      <c r="CI2363" s="1"/>
      <c r="CJ2363" s="1"/>
      <c r="CK2363" s="1"/>
      <c r="CL2363" s="1"/>
      <c r="CM2363" s="1"/>
      <c r="CN2363" s="1"/>
      <c r="CO2363" s="1"/>
      <c r="CP2363" s="1"/>
      <c r="CQ2363" s="1"/>
      <c r="CR2363" s="1"/>
      <c r="CS2363" s="1"/>
      <c r="CT2363" s="1"/>
      <c r="CU2363" s="1"/>
      <c r="CV2363" s="1"/>
      <c r="CW2363" s="1"/>
      <c r="CX2363" s="1"/>
      <c r="CY2363" s="1"/>
    </row>
    <row r="2364" spans="1:103" hidden="1" x14ac:dyDescent="0.25">
      <c r="A2364" s="1"/>
      <c r="B2364" s="1"/>
      <c r="E2364" s="16" t="s">
        <v>104</v>
      </c>
      <c r="F2364" s="51" t="s">
        <v>105</v>
      </c>
      <c r="G2364" s="17">
        <f>[1]ურუშაძე!D38</f>
        <v>0</v>
      </c>
      <c r="H2364" s="17">
        <f>[1]ურუშაძე!E38</f>
        <v>0</v>
      </c>
      <c r="I2364" s="17">
        <f>[1]ურუშაძე!F38</f>
        <v>0</v>
      </c>
      <c r="J2364" s="17">
        <f>[1]ურუშაძე!G38</f>
        <v>0</v>
      </c>
      <c r="K2364" s="18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  <c r="AF2364" s="1"/>
      <c r="AG2364" s="1"/>
      <c r="AH2364" s="1"/>
      <c r="AI2364" s="1"/>
      <c r="AJ2364" s="1"/>
      <c r="AK2364" s="1"/>
      <c r="AL2364" s="1"/>
      <c r="AM2364" s="1"/>
      <c r="AN2364" s="1"/>
      <c r="AO2364" s="1"/>
      <c r="AP2364" s="1"/>
      <c r="AQ2364" s="1"/>
      <c r="AR2364" s="1"/>
      <c r="AS2364" s="1"/>
      <c r="AT2364" s="1"/>
      <c r="AU2364" s="1"/>
      <c r="AV2364" s="1"/>
      <c r="AW2364" s="1"/>
      <c r="AX2364" s="1"/>
      <c r="AY2364" s="1"/>
      <c r="AZ2364" s="1"/>
      <c r="BA2364" s="1"/>
      <c r="BB2364" s="1"/>
      <c r="BC2364" s="1"/>
      <c r="BD2364" s="1"/>
      <c r="BE2364" s="1"/>
      <c r="BF2364" s="1"/>
      <c r="BG2364" s="1"/>
      <c r="BH2364" s="1"/>
      <c r="BI2364" s="1"/>
      <c r="BJ2364" s="1"/>
      <c r="BK2364" s="1"/>
      <c r="BL2364" s="1"/>
      <c r="BM2364" s="1"/>
      <c r="BN2364" s="1"/>
      <c r="BO2364" s="1"/>
      <c r="BP2364" s="1"/>
      <c r="BQ2364" s="1"/>
      <c r="BR2364" s="1"/>
      <c r="BS2364" s="1"/>
      <c r="BT2364" s="1"/>
      <c r="BU2364" s="1"/>
      <c r="BV2364" s="1"/>
      <c r="BW2364" s="1"/>
      <c r="BX2364" s="1"/>
      <c r="BY2364" s="1"/>
      <c r="BZ2364" s="1"/>
      <c r="CA2364" s="1"/>
      <c r="CB2364" s="1"/>
      <c r="CC2364" s="1"/>
      <c r="CD2364" s="1"/>
      <c r="CE2364" s="1"/>
      <c r="CF2364" s="1"/>
      <c r="CG2364" s="1"/>
      <c r="CH2364" s="1"/>
      <c r="CI2364" s="1"/>
      <c r="CJ2364" s="1"/>
      <c r="CK2364" s="1"/>
      <c r="CL2364" s="1"/>
      <c r="CM2364" s="1"/>
      <c r="CN2364" s="1"/>
      <c r="CO2364" s="1"/>
      <c r="CP2364" s="1"/>
      <c r="CQ2364" s="1"/>
      <c r="CR2364" s="1"/>
      <c r="CS2364" s="1"/>
      <c r="CT2364" s="1"/>
      <c r="CU2364" s="1"/>
      <c r="CV2364" s="1"/>
      <c r="CW2364" s="1"/>
      <c r="CX2364" s="1"/>
      <c r="CY2364" s="1"/>
    </row>
    <row r="2365" spans="1:103" hidden="1" x14ac:dyDescent="0.25">
      <c r="A2365" s="1"/>
      <c r="B2365" s="1"/>
      <c r="E2365" s="16" t="s">
        <v>106</v>
      </c>
      <c r="F2365" s="51" t="s">
        <v>107</v>
      </c>
      <c r="G2365" s="17">
        <f>[1]ურუშაძე!D39</f>
        <v>0</v>
      </c>
      <c r="H2365" s="17">
        <f>[1]ურუშაძე!E39</f>
        <v>0</v>
      </c>
      <c r="I2365" s="17">
        <f>[1]ურუშაძე!F39</f>
        <v>0</v>
      </c>
      <c r="J2365" s="17">
        <f>[1]ურუშაძე!G39</f>
        <v>0</v>
      </c>
      <c r="K2365" s="18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  <c r="AF2365" s="1"/>
      <c r="AG2365" s="1"/>
      <c r="AH2365" s="1"/>
      <c r="AI2365" s="1"/>
      <c r="AJ2365" s="1"/>
      <c r="AK2365" s="1"/>
      <c r="AL2365" s="1"/>
      <c r="AM2365" s="1"/>
      <c r="AN2365" s="1"/>
      <c r="AO2365" s="1"/>
      <c r="AP2365" s="1"/>
      <c r="AQ2365" s="1"/>
      <c r="AR2365" s="1"/>
      <c r="AS2365" s="1"/>
      <c r="AT2365" s="1"/>
      <c r="AU2365" s="1"/>
      <c r="AV2365" s="1"/>
      <c r="AW2365" s="1"/>
      <c r="AX2365" s="1"/>
      <c r="AY2365" s="1"/>
      <c r="AZ2365" s="1"/>
      <c r="BA2365" s="1"/>
      <c r="BB2365" s="1"/>
      <c r="BC2365" s="1"/>
      <c r="BD2365" s="1"/>
      <c r="BE2365" s="1"/>
      <c r="BF2365" s="1"/>
      <c r="BG2365" s="1"/>
      <c r="BH2365" s="1"/>
      <c r="BI2365" s="1"/>
      <c r="BJ2365" s="1"/>
      <c r="BK2365" s="1"/>
      <c r="BL2365" s="1"/>
      <c r="BM2365" s="1"/>
      <c r="BN2365" s="1"/>
      <c r="BO2365" s="1"/>
      <c r="BP2365" s="1"/>
      <c r="BQ2365" s="1"/>
      <c r="BR2365" s="1"/>
      <c r="BS2365" s="1"/>
      <c r="BT2365" s="1"/>
      <c r="BU2365" s="1"/>
      <c r="BV2365" s="1"/>
      <c r="BW2365" s="1"/>
      <c r="BX2365" s="1"/>
      <c r="BY2365" s="1"/>
      <c r="BZ2365" s="1"/>
      <c r="CA2365" s="1"/>
      <c r="CB2365" s="1"/>
      <c r="CC2365" s="1"/>
      <c r="CD2365" s="1"/>
      <c r="CE2365" s="1"/>
      <c r="CF2365" s="1"/>
      <c r="CG2365" s="1"/>
      <c r="CH2365" s="1"/>
      <c r="CI2365" s="1"/>
      <c r="CJ2365" s="1"/>
      <c r="CK2365" s="1"/>
      <c r="CL2365" s="1"/>
      <c r="CM2365" s="1"/>
      <c r="CN2365" s="1"/>
      <c r="CO2365" s="1"/>
      <c r="CP2365" s="1"/>
      <c r="CQ2365" s="1"/>
      <c r="CR2365" s="1"/>
      <c r="CS2365" s="1"/>
      <c r="CT2365" s="1"/>
      <c r="CU2365" s="1"/>
      <c r="CV2365" s="1"/>
      <c r="CW2365" s="1"/>
      <c r="CX2365" s="1"/>
      <c r="CY2365" s="1"/>
    </row>
    <row r="2366" spans="1:103" hidden="1" x14ac:dyDescent="0.25">
      <c r="A2366" s="1"/>
      <c r="B2366" s="1"/>
      <c r="E2366" s="16" t="s">
        <v>108</v>
      </c>
      <c r="F2366" s="51" t="s">
        <v>109</v>
      </c>
      <c r="G2366" s="17">
        <f>[1]ურუშაძე!D40</f>
        <v>0</v>
      </c>
      <c r="H2366" s="17">
        <f>[1]ურუშაძე!E40</f>
        <v>0</v>
      </c>
      <c r="I2366" s="17">
        <f>[1]ურუშაძე!F40</f>
        <v>0</v>
      </c>
      <c r="J2366" s="17">
        <f>[1]ურუშაძე!G40</f>
        <v>0</v>
      </c>
      <c r="K2366" s="18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  <c r="AF2366" s="1"/>
      <c r="AG2366" s="1"/>
      <c r="AH2366" s="1"/>
      <c r="AI2366" s="1"/>
      <c r="AJ2366" s="1"/>
      <c r="AK2366" s="1"/>
      <c r="AL2366" s="1"/>
      <c r="AM2366" s="1"/>
      <c r="AN2366" s="1"/>
      <c r="AO2366" s="1"/>
      <c r="AP2366" s="1"/>
      <c r="AQ2366" s="1"/>
      <c r="AR2366" s="1"/>
      <c r="AS2366" s="1"/>
      <c r="AT2366" s="1"/>
      <c r="AU2366" s="1"/>
      <c r="AV2366" s="1"/>
      <c r="AW2366" s="1"/>
      <c r="AX2366" s="1"/>
      <c r="AY2366" s="1"/>
      <c r="AZ2366" s="1"/>
      <c r="BA2366" s="1"/>
      <c r="BB2366" s="1"/>
      <c r="BC2366" s="1"/>
      <c r="BD2366" s="1"/>
      <c r="BE2366" s="1"/>
      <c r="BF2366" s="1"/>
      <c r="BG2366" s="1"/>
      <c r="BH2366" s="1"/>
      <c r="BI2366" s="1"/>
      <c r="BJ2366" s="1"/>
      <c r="BK2366" s="1"/>
      <c r="BL2366" s="1"/>
      <c r="BM2366" s="1"/>
      <c r="BN2366" s="1"/>
      <c r="BO2366" s="1"/>
      <c r="BP2366" s="1"/>
      <c r="BQ2366" s="1"/>
      <c r="BR2366" s="1"/>
      <c r="BS2366" s="1"/>
      <c r="BT2366" s="1"/>
      <c r="BU2366" s="1"/>
      <c r="BV2366" s="1"/>
      <c r="BW2366" s="1"/>
      <c r="BX2366" s="1"/>
      <c r="BY2366" s="1"/>
      <c r="BZ2366" s="1"/>
      <c r="CA2366" s="1"/>
      <c r="CB2366" s="1"/>
      <c r="CC2366" s="1"/>
      <c r="CD2366" s="1"/>
      <c r="CE2366" s="1"/>
      <c r="CF2366" s="1"/>
      <c r="CG2366" s="1"/>
      <c r="CH2366" s="1"/>
      <c r="CI2366" s="1"/>
      <c r="CJ2366" s="1"/>
      <c r="CK2366" s="1"/>
      <c r="CL2366" s="1"/>
      <c r="CM2366" s="1"/>
      <c r="CN2366" s="1"/>
      <c r="CO2366" s="1"/>
      <c r="CP2366" s="1"/>
      <c r="CQ2366" s="1"/>
      <c r="CR2366" s="1"/>
      <c r="CS2366" s="1"/>
      <c r="CT2366" s="1"/>
      <c r="CU2366" s="1"/>
      <c r="CV2366" s="1"/>
      <c r="CW2366" s="1"/>
      <c r="CX2366" s="1"/>
      <c r="CY2366" s="1"/>
    </row>
    <row r="2367" spans="1:103" hidden="1" x14ac:dyDescent="0.25">
      <c r="A2367" s="1"/>
      <c r="B2367" s="1"/>
      <c r="E2367" s="16" t="s">
        <v>110</v>
      </c>
      <c r="F2367" s="51" t="s">
        <v>111</v>
      </c>
      <c r="G2367" s="17">
        <f>[1]ურუშაძე!D41</f>
        <v>0</v>
      </c>
      <c r="H2367" s="17">
        <f>[1]ურუშაძე!E41</f>
        <v>0</v>
      </c>
      <c r="I2367" s="17">
        <f>[1]ურუშაძე!F41</f>
        <v>0</v>
      </c>
      <c r="J2367" s="17">
        <f>[1]ურუშაძე!G41</f>
        <v>0</v>
      </c>
      <c r="K2367" s="18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  <c r="AF2367" s="1"/>
      <c r="AG2367" s="1"/>
      <c r="AH2367" s="1"/>
      <c r="AI2367" s="1"/>
      <c r="AJ2367" s="1"/>
      <c r="AK2367" s="1"/>
      <c r="AL2367" s="1"/>
      <c r="AM2367" s="1"/>
      <c r="AN2367" s="1"/>
      <c r="AO2367" s="1"/>
      <c r="AP2367" s="1"/>
      <c r="AQ2367" s="1"/>
      <c r="AR2367" s="1"/>
      <c r="AS2367" s="1"/>
      <c r="AT2367" s="1"/>
      <c r="AU2367" s="1"/>
      <c r="AV2367" s="1"/>
      <c r="AW2367" s="1"/>
      <c r="AX2367" s="1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1"/>
      <c r="BJ2367" s="1"/>
      <c r="BK2367" s="1"/>
      <c r="BL2367" s="1"/>
      <c r="BM2367" s="1"/>
      <c r="BN2367" s="1"/>
      <c r="BO2367" s="1"/>
      <c r="BP2367" s="1"/>
      <c r="BQ2367" s="1"/>
      <c r="BR2367" s="1"/>
      <c r="BS2367" s="1"/>
      <c r="BT2367" s="1"/>
      <c r="BU2367" s="1"/>
      <c r="BV2367" s="1"/>
      <c r="BW2367" s="1"/>
      <c r="BX2367" s="1"/>
      <c r="BY2367" s="1"/>
      <c r="BZ2367" s="1"/>
      <c r="CA2367" s="1"/>
      <c r="CB2367" s="1"/>
      <c r="CC2367" s="1"/>
      <c r="CD2367" s="1"/>
      <c r="CE2367" s="1"/>
      <c r="CF2367" s="1"/>
      <c r="CG2367" s="1"/>
      <c r="CH2367" s="1"/>
      <c r="CI2367" s="1"/>
      <c r="CJ2367" s="1"/>
      <c r="CK2367" s="1"/>
      <c r="CL2367" s="1"/>
      <c r="CM2367" s="1"/>
      <c r="CN2367" s="1"/>
      <c r="CO2367" s="1"/>
      <c r="CP2367" s="1"/>
      <c r="CQ2367" s="1"/>
      <c r="CR2367" s="1"/>
      <c r="CS2367" s="1"/>
      <c r="CT2367" s="1"/>
      <c r="CU2367" s="1"/>
      <c r="CV2367" s="1"/>
      <c r="CW2367" s="1"/>
      <c r="CX2367" s="1"/>
      <c r="CY2367" s="1"/>
    </row>
    <row r="2368" spans="1:103" hidden="1" x14ac:dyDescent="0.25">
      <c r="A2368" s="1"/>
      <c r="B2368" s="1"/>
      <c r="E2368" s="16" t="s">
        <v>112</v>
      </c>
      <c r="F2368" s="54" t="s">
        <v>113</v>
      </c>
      <c r="G2368" s="17">
        <f>[1]ურუშაძე!D42</f>
        <v>0</v>
      </c>
      <c r="H2368" s="17">
        <f>[1]ურუშაძე!E42</f>
        <v>0</v>
      </c>
      <c r="I2368" s="17">
        <f>[1]ურუშაძე!F42</f>
        <v>0</v>
      </c>
      <c r="J2368" s="17">
        <f>[1]ურუშაძე!G42</f>
        <v>0</v>
      </c>
      <c r="K2368" s="18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  <c r="AF2368" s="1"/>
      <c r="AG2368" s="1"/>
      <c r="AH2368" s="1"/>
      <c r="AI2368" s="1"/>
      <c r="AJ2368" s="1"/>
      <c r="AK2368" s="1"/>
      <c r="AL2368" s="1"/>
      <c r="AM2368" s="1"/>
      <c r="AN2368" s="1"/>
      <c r="AO2368" s="1"/>
      <c r="AP2368" s="1"/>
      <c r="AQ2368" s="1"/>
      <c r="AR2368" s="1"/>
      <c r="AS2368" s="1"/>
      <c r="AT2368" s="1"/>
      <c r="AU2368" s="1"/>
      <c r="AV2368" s="1"/>
      <c r="AW2368" s="1"/>
      <c r="AX2368" s="1"/>
      <c r="AY2368" s="1"/>
      <c r="AZ2368" s="1"/>
      <c r="BA2368" s="1"/>
      <c r="BB2368" s="1"/>
      <c r="BC2368" s="1"/>
      <c r="BD2368" s="1"/>
      <c r="BE2368" s="1"/>
      <c r="BF2368" s="1"/>
      <c r="BG2368" s="1"/>
      <c r="BH2368" s="1"/>
      <c r="BI2368" s="1"/>
      <c r="BJ2368" s="1"/>
      <c r="BK2368" s="1"/>
      <c r="BL2368" s="1"/>
      <c r="BM2368" s="1"/>
      <c r="BN2368" s="1"/>
      <c r="BO2368" s="1"/>
      <c r="BP2368" s="1"/>
      <c r="BQ2368" s="1"/>
      <c r="BR2368" s="1"/>
      <c r="BS2368" s="1"/>
      <c r="BT2368" s="1"/>
      <c r="BU2368" s="1"/>
      <c r="BV2368" s="1"/>
      <c r="BW2368" s="1"/>
      <c r="BX2368" s="1"/>
      <c r="BY2368" s="1"/>
      <c r="BZ2368" s="1"/>
      <c r="CA2368" s="1"/>
      <c r="CB2368" s="1"/>
      <c r="CC2368" s="1"/>
      <c r="CD2368" s="1"/>
      <c r="CE2368" s="1"/>
      <c r="CF2368" s="1"/>
      <c r="CG2368" s="1"/>
      <c r="CH2368" s="1"/>
      <c r="CI2368" s="1"/>
      <c r="CJ2368" s="1"/>
      <c r="CK2368" s="1"/>
      <c r="CL2368" s="1"/>
      <c r="CM2368" s="1"/>
      <c r="CN2368" s="1"/>
      <c r="CO2368" s="1"/>
      <c r="CP2368" s="1"/>
      <c r="CQ2368" s="1"/>
      <c r="CR2368" s="1"/>
      <c r="CS2368" s="1"/>
      <c r="CT2368" s="1"/>
      <c r="CU2368" s="1"/>
      <c r="CV2368" s="1"/>
      <c r="CW2368" s="1"/>
      <c r="CX2368" s="1"/>
      <c r="CY2368" s="1"/>
    </row>
    <row r="2369" spans="1:103" hidden="1" x14ac:dyDescent="0.25">
      <c r="A2369" s="1"/>
      <c r="B2369" s="1"/>
      <c r="E2369" s="16" t="s">
        <v>114</v>
      </c>
      <c r="F2369" s="51" t="s">
        <v>115</v>
      </c>
      <c r="G2369" s="17">
        <f>[1]ურუშაძე!D43</f>
        <v>0</v>
      </c>
      <c r="H2369" s="17">
        <f>[1]ურუშაძე!E43</f>
        <v>0</v>
      </c>
      <c r="I2369" s="17">
        <f>[1]ურუშაძე!F43</f>
        <v>0</v>
      </c>
      <c r="J2369" s="17">
        <f>[1]ურუშაძე!G43</f>
        <v>0</v>
      </c>
      <c r="K2369" s="18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  <c r="AF2369" s="1"/>
      <c r="AG2369" s="1"/>
      <c r="AH2369" s="1"/>
      <c r="AI2369" s="1"/>
      <c r="AJ2369" s="1"/>
      <c r="AK2369" s="1"/>
      <c r="AL2369" s="1"/>
      <c r="AM2369" s="1"/>
      <c r="AN2369" s="1"/>
      <c r="AO2369" s="1"/>
      <c r="AP2369" s="1"/>
      <c r="AQ2369" s="1"/>
      <c r="AR2369" s="1"/>
      <c r="AS2369" s="1"/>
      <c r="AT2369" s="1"/>
      <c r="AU2369" s="1"/>
      <c r="AV2369" s="1"/>
      <c r="AW2369" s="1"/>
      <c r="AX2369" s="1"/>
      <c r="AY2369" s="1"/>
      <c r="AZ2369" s="1"/>
      <c r="BA2369" s="1"/>
      <c r="BB2369" s="1"/>
      <c r="BC2369" s="1"/>
      <c r="BD2369" s="1"/>
      <c r="BE2369" s="1"/>
      <c r="BF2369" s="1"/>
      <c r="BG2369" s="1"/>
      <c r="BH2369" s="1"/>
      <c r="BI2369" s="1"/>
      <c r="BJ2369" s="1"/>
      <c r="BK2369" s="1"/>
      <c r="BL2369" s="1"/>
      <c r="BM2369" s="1"/>
      <c r="BN2369" s="1"/>
      <c r="BO2369" s="1"/>
      <c r="BP2369" s="1"/>
      <c r="BQ2369" s="1"/>
      <c r="BR2369" s="1"/>
      <c r="BS2369" s="1"/>
      <c r="BT2369" s="1"/>
      <c r="BU2369" s="1"/>
      <c r="BV2369" s="1"/>
      <c r="BW2369" s="1"/>
      <c r="BX2369" s="1"/>
      <c r="BY2369" s="1"/>
      <c r="BZ2369" s="1"/>
      <c r="CA2369" s="1"/>
      <c r="CB2369" s="1"/>
      <c r="CC2369" s="1"/>
      <c r="CD2369" s="1"/>
      <c r="CE2369" s="1"/>
      <c r="CF2369" s="1"/>
      <c r="CG2369" s="1"/>
      <c r="CH2369" s="1"/>
      <c r="CI2369" s="1"/>
      <c r="CJ2369" s="1"/>
      <c r="CK2369" s="1"/>
      <c r="CL2369" s="1"/>
      <c r="CM2369" s="1"/>
      <c r="CN2369" s="1"/>
      <c r="CO2369" s="1"/>
      <c r="CP2369" s="1"/>
      <c r="CQ2369" s="1"/>
      <c r="CR2369" s="1"/>
      <c r="CS2369" s="1"/>
      <c r="CT2369" s="1"/>
      <c r="CU2369" s="1"/>
      <c r="CV2369" s="1"/>
      <c r="CW2369" s="1"/>
      <c r="CX2369" s="1"/>
      <c r="CY2369" s="1"/>
    </row>
    <row r="2370" spans="1:103" ht="30" hidden="1" x14ac:dyDescent="0.25">
      <c r="A2370" s="1"/>
      <c r="B2370" s="1"/>
      <c r="E2370" s="16" t="s">
        <v>116</v>
      </c>
      <c r="F2370" s="51" t="s">
        <v>117</v>
      </c>
      <c r="G2370" s="17">
        <f>[1]ურუშაძე!D44</f>
        <v>0</v>
      </c>
      <c r="H2370" s="17">
        <f>[1]ურუშაძე!E44</f>
        <v>0</v>
      </c>
      <c r="I2370" s="17">
        <f>[1]ურუშაძე!F44</f>
        <v>0</v>
      </c>
      <c r="J2370" s="17">
        <f>[1]ურუშაძე!G44</f>
        <v>0</v>
      </c>
      <c r="K2370" s="18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  <c r="AF2370" s="1"/>
      <c r="AG2370" s="1"/>
      <c r="AH2370" s="1"/>
      <c r="AI2370" s="1"/>
      <c r="AJ2370" s="1"/>
      <c r="AK2370" s="1"/>
      <c r="AL2370" s="1"/>
      <c r="AM2370" s="1"/>
      <c r="AN2370" s="1"/>
      <c r="AO2370" s="1"/>
      <c r="AP2370" s="1"/>
      <c r="AQ2370" s="1"/>
      <c r="AR2370" s="1"/>
      <c r="AS2370" s="1"/>
      <c r="AT2370" s="1"/>
      <c r="AU2370" s="1"/>
      <c r="AV2370" s="1"/>
      <c r="AW2370" s="1"/>
      <c r="AX2370" s="1"/>
      <c r="AY2370" s="1"/>
      <c r="AZ2370" s="1"/>
      <c r="BA2370" s="1"/>
      <c r="BB2370" s="1"/>
      <c r="BC2370" s="1"/>
      <c r="BD2370" s="1"/>
      <c r="BE2370" s="1"/>
      <c r="BF2370" s="1"/>
      <c r="BG2370" s="1"/>
      <c r="BH2370" s="1"/>
      <c r="BI2370" s="1"/>
      <c r="BJ2370" s="1"/>
      <c r="BK2370" s="1"/>
      <c r="BL2370" s="1"/>
      <c r="BM2370" s="1"/>
      <c r="BN2370" s="1"/>
      <c r="BO2370" s="1"/>
      <c r="BP2370" s="1"/>
      <c r="BQ2370" s="1"/>
      <c r="BR2370" s="1"/>
      <c r="BS2370" s="1"/>
      <c r="BT2370" s="1"/>
      <c r="BU2370" s="1"/>
      <c r="BV2370" s="1"/>
      <c r="BW2370" s="1"/>
      <c r="BX2370" s="1"/>
      <c r="BY2370" s="1"/>
      <c r="BZ2370" s="1"/>
      <c r="CA2370" s="1"/>
      <c r="CB2370" s="1"/>
      <c r="CC2370" s="1"/>
      <c r="CD2370" s="1"/>
      <c r="CE2370" s="1"/>
      <c r="CF2370" s="1"/>
      <c r="CG2370" s="1"/>
      <c r="CH2370" s="1"/>
      <c r="CI2370" s="1"/>
      <c r="CJ2370" s="1"/>
      <c r="CK2370" s="1"/>
      <c r="CL2370" s="1"/>
      <c r="CM2370" s="1"/>
      <c r="CN2370" s="1"/>
      <c r="CO2370" s="1"/>
      <c r="CP2370" s="1"/>
      <c r="CQ2370" s="1"/>
      <c r="CR2370" s="1"/>
      <c r="CS2370" s="1"/>
      <c r="CT2370" s="1"/>
      <c r="CU2370" s="1"/>
      <c r="CV2370" s="1"/>
      <c r="CW2370" s="1"/>
      <c r="CX2370" s="1"/>
      <c r="CY2370" s="1"/>
    </row>
    <row r="2371" spans="1:103" hidden="1" x14ac:dyDescent="0.25">
      <c r="A2371" s="1"/>
      <c r="B2371" s="1"/>
      <c r="E2371" s="16" t="s">
        <v>118</v>
      </c>
      <c r="F2371" s="19" t="s">
        <v>119</v>
      </c>
      <c r="G2371" s="17">
        <f>[1]ურუშაძე!D45</f>
        <v>0</v>
      </c>
      <c r="H2371" s="17">
        <f>[1]ურუშაძე!E45</f>
        <v>0</v>
      </c>
      <c r="I2371" s="17">
        <f>[1]ურუშაძე!F45</f>
        <v>0</v>
      </c>
      <c r="J2371" s="17">
        <f>[1]ურუშაძე!G45</f>
        <v>0</v>
      </c>
      <c r="K2371" s="18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  <c r="AF2371" s="1"/>
      <c r="AG2371" s="1"/>
      <c r="AH2371" s="1"/>
      <c r="AI2371" s="1"/>
      <c r="AJ2371" s="1"/>
      <c r="AK2371" s="1"/>
      <c r="AL2371" s="1"/>
      <c r="AM2371" s="1"/>
      <c r="AN2371" s="1"/>
      <c r="AO2371" s="1"/>
      <c r="AP2371" s="1"/>
      <c r="AQ2371" s="1"/>
      <c r="AR2371" s="1"/>
      <c r="AS2371" s="1"/>
      <c r="AT2371" s="1"/>
      <c r="AU2371" s="1"/>
      <c r="AV2371" s="1"/>
      <c r="AW2371" s="1"/>
      <c r="AX2371" s="1"/>
      <c r="AY2371" s="1"/>
      <c r="AZ2371" s="1"/>
      <c r="BA2371" s="1"/>
      <c r="BB2371" s="1"/>
      <c r="BC2371" s="1"/>
      <c r="BD2371" s="1"/>
      <c r="BE2371" s="1"/>
      <c r="BF2371" s="1"/>
      <c r="BG2371" s="1"/>
      <c r="BH2371" s="1"/>
      <c r="BI2371" s="1"/>
      <c r="BJ2371" s="1"/>
      <c r="BK2371" s="1"/>
      <c r="BL2371" s="1"/>
      <c r="BM2371" s="1"/>
      <c r="BN2371" s="1"/>
      <c r="BO2371" s="1"/>
      <c r="BP2371" s="1"/>
      <c r="BQ2371" s="1"/>
      <c r="BR2371" s="1"/>
      <c r="BS2371" s="1"/>
      <c r="BT2371" s="1"/>
      <c r="BU2371" s="1"/>
      <c r="BV2371" s="1"/>
      <c r="BW2371" s="1"/>
      <c r="BX2371" s="1"/>
      <c r="BY2371" s="1"/>
      <c r="BZ2371" s="1"/>
      <c r="CA2371" s="1"/>
      <c r="CB2371" s="1"/>
      <c r="CC2371" s="1"/>
      <c r="CD2371" s="1"/>
      <c r="CE2371" s="1"/>
      <c r="CF2371" s="1"/>
      <c r="CG2371" s="1"/>
      <c r="CH2371" s="1"/>
      <c r="CI2371" s="1"/>
      <c r="CJ2371" s="1"/>
      <c r="CK2371" s="1"/>
      <c r="CL2371" s="1"/>
      <c r="CM2371" s="1"/>
      <c r="CN2371" s="1"/>
      <c r="CO2371" s="1"/>
      <c r="CP2371" s="1"/>
      <c r="CQ2371" s="1"/>
      <c r="CR2371" s="1"/>
      <c r="CS2371" s="1"/>
      <c r="CT2371" s="1"/>
      <c r="CU2371" s="1"/>
      <c r="CV2371" s="1"/>
      <c r="CW2371" s="1"/>
      <c r="CX2371" s="1"/>
      <c r="CY2371" s="1"/>
    </row>
    <row r="2372" spans="1:103" hidden="1" x14ac:dyDescent="0.25">
      <c r="A2372" s="1"/>
      <c r="B2372" s="1"/>
      <c r="E2372" s="16" t="s">
        <v>120</v>
      </c>
      <c r="F2372" s="51" t="s">
        <v>121</v>
      </c>
      <c r="G2372" s="17">
        <f>[1]ურუშაძე!D46</f>
        <v>0</v>
      </c>
      <c r="H2372" s="17">
        <f>[1]ურუშაძე!E46</f>
        <v>0</v>
      </c>
      <c r="I2372" s="17">
        <f>[1]ურუშაძე!F46</f>
        <v>0</v>
      </c>
      <c r="J2372" s="17">
        <f>[1]ურუშაძე!G46</f>
        <v>0</v>
      </c>
      <c r="K2372" s="18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  <c r="AF2372" s="1"/>
      <c r="AG2372" s="1"/>
      <c r="AH2372" s="1"/>
      <c r="AI2372" s="1"/>
      <c r="AJ2372" s="1"/>
      <c r="AK2372" s="1"/>
      <c r="AL2372" s="1"/>
      <c r="AM2372" s="1"/>
      <c r="AN2372" s="1"/>
      <c r="AO2372" s="1"/>
      <c r="AP2372" s="1"/>
      <c r="AQ2372" s="1"/>
      <c r="AR2372" s="1"/>
      <c r="AS2372" s="1"/>
      <c r="AT2372" s="1"/>
      <c r="AU2372" s="1"/>
      <c r="AV2372" s="1"/>
      <c r="AW2372" s="1"/>
      <c r="AX2372" s="1"/>
      <c r="AY2372" s="1"/>
      <c r="AZ2372" s="1"/>
      <c r="BA2372" s="1"/>
      <c r="BB2372" s="1"/>
      <c r="BC2372" s="1"/>
      <c r="BD2372" s="1"/>
      <c r="BE2372" s="1"/>
      <c r="BF2372" s="1"/>
      <c r="BG2372" s="1"/>
      <c r="BH2372" s="1"/>
      <c r="BI2372" s="1"/>
      <c r="BJ2372" s="1"/>
      <c r="BK2372" s="1"/>
      <c r="BL2372" s="1"/>
      <c r="BM2372" s="1"/>
      <c r="BN2372" s="1"/>
      <c r="BO2372" s="1"/>
      <c r="BP2372" s="1"/>
      <c r="BQ2372" s="1"/>
      <c r="BR2372" s="1"/>
      <c r="BS2372" s="1"/>
      <c r="BT2372" s="1"/>
      <c r="BU2372" s="1"/>
      <c r="BV2372" s="1"/>
      <c r="BW2372" s="1"/>
      <c r="BX2372" s="1"/>
      <c r="BY2372" s="1"/>
      <c r="BZ2372" s="1"/>
      <c r="CA2372" s="1"/>
      <c r="CB2372" s="1"/>
      <c r="CC2372" s="1"/>
      <c r="CD2372" s="1"/>
      <c r="CE2372" s="1"/>
      <c r="CF2372" s="1"/>
      <c r="CG2372" s="1"/>
      <c r="CH2372" s="1"/>
      <c r="CI2372" s="1"/>
      <c r="CJ2372" s="1"/>
      <c r="CK2372" s="1"/>
      <c r="CL2372" s="1"/>
      <c r="CM2372" s="1"/>
      <c r="CN2372" s="1"/>
      <c r="CO2372" s="1"/>
      <c r="CP2372" s="1"/>
      <c r="CQ2372" s="1"/>
      <c r="CR2372" s="1"/>
      <c r="CS2372" s="1"/>
      <c r="CT2372" s="1"/>
      <c r="CU2372" s="1"/>
      <c r="CV2372" s="1"/>
      <c r="CW2372" s="1"/>
      <c r="CX2372" s="1"/>
      <c r="CY2372" s="1"/>
    </row>
    <row r="2373" spans="1:103" hidden="1" x14ac:dyDescent="0.25">
      <c r="A2373" s="1"/>
      <c r="B2373" s="1"/>
      <c r="E2373" s="16" t="s">
        <v>122</v>
      </c>
      <c r="F2373" s="51" t="s">
        <v>123</v>
      </c>
      <c r="G2373" s="17">
        <f>[1]ურუშაძე!D47</f>
        <v>0</v>
      </c>
      <c r="H2373" s="17">
        <f>[1]ურუშაძე!E47</f>
        <v>0</v>
      </c>
      <c r="I2373" s="17">
        <f>[1]ურუშაძე!F47</f>
        <v>0</v>
      </c>
      <c r="J2373" s="17">
        <f>[1]ურუშაძე!G47</f>
        <v>0</v>
      </c>
      <c r="K2373" s="18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  <c r="AF2373" s="1"/>
      <c r="AG2373" s="1"/>
      <c r="AH2373" s="1"/>
      <c r="AI2373" s="1"/>
      <c r="AJ2373" s="1"/>
      <c r="AK2373" s="1"/>
      <c r="AL2373" s="1"/>
      <c r="AM2373" s="1"/>
      <c r="AN2373" s="1"/>
      <c r="AO2373" s="1"/>
      <c r="AP2373" s="1"/>
      <c r="AQ2373" s="1"/>
      <c r="AR2373" s="1"/>
      <c r="AS2373" s="1"/>
      <c r="AT2373" s="1"/>
      <c r="AU2373" s="1"/>
      <c r="AV2373" s="1"/>
      <c r="AW2373" s="1"/>
      <c r="AX2373" s="1"/>
      <c r="AY2373" s="1"/>
      <c r="AZ2373" s="1"/>
      <c r="BA2373" s="1"/>
      <c r="BB2373" s="1"/>
      <c r="BC2373" s="1"/>
      <c r="BD2373" s="1"/>
      <c r="BE2373" s="1"/>
      <c r="BF2373" s="1"/>
      <c r="BG2373" s="1"/>
      <c r="BH2373" s="1"/>
      <c r="BI2373" s="1"/>
      <c r="BJ2373" s="1"/>
      <c r="BK2373" s="1"/>
      <c r="BL2373" s="1"/>
      <c r="BM2373" s="1"/>
      <c r="BN2373" s="1"/>
      <c r="BO2373" s="1"/>
      <c r="BP2373" s="1"/>
      <c r="BQ2373" s="1"/>
      <c r="BR2373" s="1"/>
      <c r="BS2373" s="1"/>
      <c r="BT2373" s="1"/>
      <c r="BU2373" s="1"/>
      <c r="BV2373" s="1"/>
      <c r="BW2373" s="1"/>
      <c r="BX2373" s="1"/>
      <c r="BY2373" s="1"/>
      <c r="BZ2373" s="1"/>
      <c r="CA2373" s="1"/>
      <c r="CB2373" s="1"/>
      <c r="CC2373" s="1"/>
      <c r="CD2373" s="1"/>
      <c r="CE2373" s="1"/>
      <c r="CF2373" s="1"/>
      <c r="CG2373" s="1"/>
      <c r="CH2373" s="1"/>
      <c r="CI2373" s="1"/>
      <c r="CJ2373" s="1"/>
      <c r="CK2373" s="1"/>
      <c r="CL2373" s="1"/>
      <c r="CM2373" s="1"/>
      <c r="CN2373" s="1"/>
      <c r="CO2373" s="1"/>
      <c r="CP2373" s="1"/>
      <c r="CQ2373" s="1"/>
      <c r="CR2373" s="1"/>
      <c r="CS2373" s="1"/>
      <c r="CT2373" s="1"/>
      <c r="CU2373" s="1"/>
      <c r="CV2373" s="1"/>
      <c r="CW2373" s="1"/>
      <c r="CX2373" s="1"/>
      <c r="CY2373" s="1"/>
    </row>
    <row r="2374" spans="1:103" ht="30" hidden="1" x14ac:dyDescent="0.25">
      <c r="A2374" s="1"/>
      <c r="B2374" s="1"/>
      <c r="E2374" s="16" t="s">
        <v>124</v>
      </c>
      <c r="F2374" s="51" t="s">
        <v>125</v>
      </c>
      <c r="G2374" s="17">
        <f>[1]ურუშაძე!D48</f>
        <v>0</v>
      </c>
      <c r="H2374" s="17">
        <f>[1]ურუშაძე!E48</f>
        <v>0</v>
      </c>
      <c r="I2374" s="17">
        <f>[1]ურუშაძე!F48</f>
        <v>0</v>
      </c>
      <c r="J2374" s="17">
        <f>[1]ურუშაძე!G48</f>
        <v>0</v>
      </c>
      <c r="K2374" s="18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  <c r="AF2374" s="1"/>
      <c r="AG2374" s="1"/>
      <c r="AH2374" s="1"/>
      <c r="AI2374" s="1"/>
      <c r="AJ2374" s="1"/>
      <c r="AK2374" s="1"/>
      <c r="AL2374" s="1"/>
      <c r="AM2374" s="1"/>
      <c r="AN2374" s="1"/>
      <c r="AO2374" s="1"/>
      <c r="AP2374" s="1"/>
      <c r="AQ2374" s="1"/>
      <c r="AR2374" s="1"/>
      <c r="AS2374" s="1"/>
      <c r="AT2374" s="1"/>
      <c r="AU2374" s="1"/>
      <c r="AV2374" s="1"/>
      <c r="AW2374" s="1"/>
      <c r="AX2374" s="1"/>
      <c r="AY2374" s="1"/>
      <c r="AZ2374" s="1"/>
      <c r="BA2374" s="1"/>
      <c r="BB2374" s="1"/>
      <c r="BC2374" s="1"/>
      <c r="BD2374" s="1"/>
      <c r="BE2374" s="1"/>
      <c r="BF2374" s="1"/>
      <c r="BG2374" s="1"/>
      <c r="BH2374" s="1"/>
      <c r="BI2374" s="1"/>
      <c r="BJ2374" s="1"/>
      <c r="BK2374" s="1"/>
      <c r="BL2374" s="1"/>
      <c r="BM2374" s="1"/>
      <c r="BN2374" s="1"/>
      <c r="BO2374" s="1"/>
      <c r="BP2374" s="1"/>
      <c r="BQ2374" s="1"/>
      <c r="BR2374" s="1"/>
      <c r="BS2374" s="1"/>
      <c r="BT2374" s="1"/>
      <c r="BU2374" s="1"/>
      <c r="BV2374" s="1"/>
      <c r="BW2374" s="1"/>
      <c r="BX2374" s="1"/>
      <c r="BY2374" s="1"/>
      <c r="BZ2374" s="1"/>
      <c r="CA2374" s="1"/>
      <c r="CB2374" s="1"/>
      <c r="CC2374" s="1"/>
      <c r="CD2374" s="1"/>
      <c r="CE2374" s="1"/>
      <c r="CF2374" s="1"/>
      <c r="CG2374" s="1"/>
      <c r="CH2374" s="1"/>
      <c r="CI2374" s="1"/>
      <c r="CJ2374" s="1"/>
      <c r="CK2374" s="1"/>
      <c r="CL2374" s="1"/>
      <c r="CM2374" s="1"/>
      <c r="CN2374" s="1"/>
      <c r="CO2374" s="1"/>
      <c r="CP2374" s="1"/>
      <c r="CQ2374" s="1"/>
      <c r="CR2374" s="1"/>
      <c r="CS2374" s="1"/>
      <c r="CT2374" s="1"/>
      <c r="CU2374" s="1"/>
      <c r="CV2374" s="1"/>
      <c r="CW2374" s="1"/>
      <c r="CX2374" s="1"/>
      <c r="CY2374" s="1"/>
    </row>
    <row r="2375" spans="1:103" hidden="1" x14ac:dyDescent="0.25">
      <c r="A2375" s="1"/>
      <c r="B2375" s="1"/>
      <c r="E2375" s="16" t="s">
        <v>126</v>
      </c>
      <c r="F2375" s="55" t="s">
        <v>127</v>
      </c>
      <c r="G2375" s="17">
        <f>[1]ურუშაძე!D49</f>
        <v>3500</v>
      </c>
      <c r="H2375" s="17">
        <f>[1]ურუშაძე!E49</f>
        <v>0</v>
      </c>
      <c r="I2375" s="17">
        <f>[1]ურუშაძე!F49</f>
        <v>0</v>
      </c>
      <c r="J2375" s="17">
        <f>[1]ურუშაძე!G49</f>
        <v>3500</v>
      </c>
      <c r="K2375" s="18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  <c r="AF2375" s="1"/>
      <c r="AG2375" s="1"/>
      <c r="AH2375" s="1"/>
      <c r="AI2375" s="1"/>
      <c r="AJ2375" s="1"/>
      <c r="AK2375" s="1"/>
      <c r="AL2375" s="1"/>
      <c r="AM2375" s="1"/>
      <c r="AN2375" s="1"/>
      <c r="AO2375" s="1"/>
      <c r="AP2375" s="1"/>
      <c r="AQ2375" s="1"/>
      <c r="AR2375" s="1"/>
      <c r="AS2375" s="1"/>
      <c r="AT2375" s="1"/>
      <c r="AU2375" s="1"/>
      <c r="AV2375" s="1"/>
      <c r="AW2375" s="1"/>
      <c r="AX2375" s="1"/>
      <c r="AY2375" s="1"/>
      <c r="AZ2375" s="1"/>
      <c r="BA2375" s="1"/>
      <c r="BB2375" s="1"/>
      <c r="BC2375" s="1"/>
      <c r="BD2375" s="1"/>
      <c r="BE2375" s="1"/>
      <c r="BF2375" s="1"/>
      <c r="BG2375" s="1"/>
      <c r="BH2375" s="1"/>
      <c r="BI2375" s="1"/>
      <c r="BJ2375" s="1"/>
      <c r="BK2375" s="1"/>
      <c r="BL2375" s="1"/>
      <c r="BM2375" s="1"/>
      <c r="BN2375" s="1"/>
      <c r="BO2375" s="1"/>
      <c r="BP2375" s="1"/>
      <c r="BQ2375" s="1"/>
      <c r="BR2375" s="1"/>
      <c r="BS2375" s="1"/>
      <c r="BT2375" s="1"/>
      <c r="BU2375" s="1"/>
      <c r="BV2375" s="1"/>
      <c r="BW2375" s="1"/>
      <c r="BX2375" s="1"/>
      <c r="BY2375" s="1"/>
      <c r="BZ2375" s="1"/>
      <c r="CA2375" s="1"/>
      <c r="CB2375" s="1"/>
      <c r="CC2375" s="1"/>
      <c r="CD2375" s="1"/>
      <c r="CE2375" s="1"/>
      <c r="CF2375" s="1"/>
      <c r="CG2375" s="1"/>
      <c r="CH2375" s="1"/>
      <c r="CI2375" s="1"/>
      <c r="CJ2375" s="1"/>
      <c r="CK2375" s="1"/>
      <c r="CL2375" s="1"/>
      <c r="CM2375" s="1"/>
      <c r="CN2375" s="1"/>
      <c r="CO2375" s="1"/>
      <c r="CP2375" s="1"/>
      <c r="CQ2375" s="1"/>
      <c r="CR2375" s="1"/>
      <c r="CS2375" s="1"/>
      <c r="CT2375" s="1"/>
      <c r="CU2375" s="1"/>
      <c r="CV2375" s="1"/>
      <c r="CW2375" s="1"/>
      <c r="CX2375" s="1"/>
      <c r="CY2375" s="1"/>
    </row>
    <row r="2376" spans="1:103" hidden="1" x14ac:dyDescent="0.25">
      <c r="A2376" s="1"/>
      <c r="B2376" s="1"/>
      <c r="E2376" s="16" t="s">
        <v>128</v>
      </c>
      <c r="F2376" s="55" t="s">
        <v>129</v>
      </c>
      <c r="G2376" s="17">
        <f>[1]ურუშაძე!D50</f>
        <v>2000</v>
      </c>
      <c r="H2376" s="17">
        <f>[1]ურუშაძე!E50</f>
        <v>0</v>
      </c>
      <c r="I2376" s="17">
        <f>[1]ურუშაძე!F50</f>
        <v>0</v>
      </c>
      <c r="J2376" s="17">
        <f>[1]ურუშაძე!G50</f>
        <v>2000</v>
      </c>
      <c r="K2376" s="18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  <c r="AF2376" s="1"/>
      <c r="AG2376" s="1"/>
      <c r="AH2376" s="1"/>
      <c r="AI2376" s="1"/>
      <c r="AJ2376" s="1"/>
      <c r="AK2376" s="1"/>
      <c r="AL2376" s="1"/>
      <c r="AM2376" s="1"/>
      <c r="AN2376" s="1"/>
      <c r="AO2376" s="1"/>
      <c r="AP2376" s="1"/>
      <c r="AQ2376" s="1"/>
      <c r="AR2376" s="1"/>
      <c r="AS2376" s="1"/>
      <c r="AT2376" s="1"/>
      <c r="AU2376" s="1"/>
      <c r="AV2376" s="1"/>
      <c r="AW2376" s="1"/>
      <c r="AX2376" s="1"/>
      <c r="AY2376" s="1"/>
      <c r="AZ2376" s="1"/>
      <c r="BA2376" s="1"/>
      <c r="BB2376" s="1"/>
      <c r="BC2376" s="1"/>
      <c r="BD2376" s="1"/>
      <c r="BE2376" s="1"/>
      <c r="BF2376" s="1"/>
      <c r="BG2376" s="1"/>
      <c r="BH2376" s="1"/>
      <c r="BI2376" s="1"/>
      <c r="BJ2376" s="1"/>
      <c r="BK2376" s="1"/>
      <c r="BL2376" s="1"/>
      <c r="BM2376" s="1"/>
      <c r="BN2376" s="1"/>
      <c r="BO2376" s="1"/>
      <c r="BP2376" s="1"/>
      <c r="BQ2376" s="1"/>
      <c r="BR2376" s="1"/>
      <c r="BS2376" s="1"/>
      <c r="BT2376" s="1"/>
      <c r="BU2376" s="1"/>
      <c r="BV2376" s="1"/>
      <c r="BW2376" s="1"/>
      <c r="BX2376" s="1"/>
      <c r="BY2376" s="1"/>
      <c r="BZ2376" s="1"/>
      <c r="CA2376" s="1"/>
      <c r="CB2376" s="1"/>
      <c r="CC2376" s="1"/>
      <c r="CD2376" s="1"/>
      <c r="CE2376" s="1"/>
      <c r="CF2376" s="1"/>
      <c r="CG2376" s="1"/>
      <c r="CH2376" s="1"/>
      <c r="CI2376" s="1"/>
      <c r="CJ2376" s="1"/>
      <c r="CK2376" s="1"/>
      <c r="CL2376" s="1"/>
      <c r="CM2376" s="1"/>
      <c r="CN2376" s="1"/>
      <c r="CO2376" s="1"/>
      <c r="CP2376" s="1"/>
      <c r="CQ2376" s="1"/>
      <c r="CR2376" s="1"/>
      <c r="CS2376" s="1"/>
      <c r="CT2376" s="1"/>
      <c r="CU2376" s="1"/>
      <c r="CV2376" s="1"/>
      <c r="CW2376" s="1"/>
      <c r="CX2376" s="1"/>
      <c r="CY2376" s="1"/>
    </row>
    <row r="2377" spans="1:103" ht="30" hidden="1" x14ac:dyDescent="0.25">
      <c r="A2377" s="1"/>
      <c r="B2377" s="1"/>
      <c r="E2377" s="16" t="s">
        <v>130</v>
      </c>
      <c r="F2377" s="55" t="s">
        <v>131</v>
      </c>
      <c r="G2377" s="17">
        <f>[1]ურუშაძე!D51</f>
        <v>0</v>
      </c>
      <c r="H2377" s="17">
        <f>[1]ურუშაძე!E51</f>
        <v>0</v>
      </c>
      <c r="I2377" s="17">
        <f>[1]ურუშაძე!F51</f>
        <v>0</v>
      </c>
      <c r="J2377" s="17">
        <f>[1]ურუშაძე!G51</f>
        <v>0</v>
      </c>
      <c r="K2377" s="18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  <c r="AF2377" s="1"/>
      <c r="AG2377" s="1"/>
      <c r="AH2377" s="1"/>
      <c r="AI2377" s="1"/>
      <c r="AJ2377" s="1"/>
      <c r="AK2377" s="1"/>
      <c r="AL2377" s="1"/>
      <c r="AM2377" s="1"/>
      <c r="AN2377" s="1"/>
      <c r="AO2377" s="1"/>
      <c r="AP2377" s="1"/>
      <c r="AQ2377" s="1"/>
      <c r="AR2377" s="1"/>
      <c r="AS2377" s="1"/>
      <c r="AT2377" s="1"/>
      <c r="AU2377" s="1"/>
      <c r="AV2377" s="1"/>
      <c r="AW2377" s="1"/>
      <c r="AX2377" s="1"/>
      <c r="AY2377" s="1"/>
      <c r="AZ2377" s="1"/>
      <c r="BA2377" s="1"/>
      <c r="BB2377" s="1"/>
      <c r="BC2377" s="1"/>
      <c r="BD2377" s="1"/>
      <c r="BE2377" s="1"/>
      <c r="BF2377" s="1"/>
      <c r="BG2377" s="1"/>
      <c r="BH2377" s="1"/>
      <c r="BI2377" s="1"/>
      <c r="BJ2377" s="1"/>
      <c r="BK2377" s="1"/>
      <c r="BL2377" s="1"/>
      <c r="BM2377" s="1"/>
      <c r="BN2377" s="1"/>
      <c r="BO2377" s="1"/>
      <c r="BP2377" s="1"/>
      <c r="BQ2377" s="1"/>
      <c r="BR2377" s="1"/>
      <c r="BS2377" s="1"/>
      <c r="BT2377" s="1"/>
      <c r="BU2377" s="1"/>
      <c r="BV2377" s="1"/>
      <c r="BW2377" s="1"/>
      <c r="BX2377" s="1"/>
      <c r="BY2377" s="1"/>
      <c r="BZ2377" s="1"/>
      <c r="CA2377" s="1"/>
      <c r="CB2377" s="1"/>
      <c r="CC2377" s="1"/>
      <c r="CD2377" s="1"/>
      <c r="CE2377" s="1"/>
      <c r="CF2377" s="1"/>
      <c r="CG2377" s="1"/>
      <c r="CH2377" s="1"/>
      <c r="CI2377" s="1"/>
      <c r="CJ2377" s="1"/>
      <c r="CK2377" s="1"/>
      <c r="CL2377" s="1"/>
      <c r="CM2377" s="1"/>
      <c r="CN2377" s="1"/>
      <c r="CO2377" s="1"/>
      <c r="CP2377" s="1"/>
      <c r="CQ2377" s="1"/>
      <c r="CR2377" s="1"/>
      <c r="CS2377" s="1"/>
      <c r="CT2377" s="1"/>
      <c r="CU2377" s="1"/>
      <c r="CV2377" s="1"/>
      <c r="CW2377" s="1"/>
      <c r="CX2377" s="1"/>
      <c r="CY2377" s="1"/>
    </row>
    <row r="2378" spans="1:103" ht="30" hidden="1" x14ac:dyDescent="0.25">
      <c r="A2378" s="1"/>
      <c r="B2378" s="1"/>
      <c r="E2378" s="16" t="s">
        <v>132</v>
      </c>
      <c r="F2378" s="55" t="s">
        <v>133</v>
      </c>
      <c r="G2378" s="17">
        <f>[1]ურუშაძე!D52</f>
        <v>0</v>
      </c>
      <c r="H2378" s="17">
        <f>[1]ურუშაძე!E52</f>
        <v>0</v>
      </c>
      <c r="I2378" s="17">
        <f>[1]ურუშაძე!F52</f>
        <v>0</v>
      </c>
      <c r="J2378" s="17">
        <f>[1]ურუშაძე!G52</f>
        <v>0</v>
      </c>
      <c r="K2378" s="18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  <c r="AH2378" s="1"/>
      <c r="AI2378" s="1"/>
      <c r="AJ2378" s="1"/>
      <c r="AK2378" s="1"/>
      <c r="AL2378" s="1"/>
      <c r="AM2378" s="1"/>
      <c r="AN2378" s="1"/>
      <c r="AO2378" s="1"/>
      <c r="AP2378" s="1"/>
      <c r="AQ2378" s="1"/>
      <c r="AR2378" s="1"/>
      <c r="AS2378" s="1"/>
      <c r="AT2378" s="1"/>
      <c r="AU2378" s="1"/>
      <c r="AV2378" s="1"/>
      <c r="AW2378" s="1"/>
      <c r="AX2378" s="1"/>
      <c r="AY2378" s="1"/>
      <c r="AZ2378" s="1"/>
      <c r="BA2378" s="1"/>
      <c r="BB2378" s="1"/>
      <c r="BC2378" s="1"/>
      <c r="BD2378" s="1"/>
      <c r="BE2378" s="1"/>
      <c r="BF2378" s="1"/>
      <c r="BG2378" s="1"/>
      <c r="BH2378" s="1"/>
      <c r="BI2378" s="1"/>
      <c r="BJ2378" s="1"/>
      <c r="BK2378" s="1"/>
      <c r="BL2378" s="1"/>
      <c r="BM2378" s="1"/>
      <c r="BN2378" s="1"/>
      <c r="BO2378" s="1"/>
      <c r="BP2378" s="1"/>
      <c r="BQ2378" s="1"/>
      <c r="BR2378" s="1"/>
      <c r="BS2378" s="1"/>
      <c r="BT2378" s="1"/>
      <c r="BU2378" s="1"/>
      <c r="BV2378" s="1"/>
      <c r="BW2378" s="1"/>
      <c r="BX2378" s="1"/>
      <c r="BY2378" s="1"/>
      <c r="BZ2378" s="1"/>
      <c r="CA2378" s="1"/>
      <c r="CB2378" s="1"/>
      <c r="CC2378" s="1"/>
      <c r="CD2378" s="1"/>
      <c r="CE2378" s="1"/>
      <c r="CF2378" s="1"/>
      <c r="CG2378" s="1"/>
      <c r="CH2378" s="1"/>
      <c r="CI2378" s="1"/>
      <c r="CJ2378" s="1"/>
      <c r="CK2378" s="1"/>
      <c r="CL2378" s="1"/>
      <c r="CM2378" s="1"/>
      <c r="CN2378" s="1"/>
      <c r="CO2378" s="1"/>
      <c r="CP2378" s="1"/>
      <c r="CQ2378" s="1"/>
      <c r="CR2378" s="1"/>
      <c r="CS2378" s="1"/>
      <c r="CT2378" s="1"/>
      <c r="CU2378" s="1"/>
      <c r="CV2378" s="1"/>
      <c r="CW2378" s="1"/>
      <c r="CX2378" s="1"/>
      <c r="CY2378" s="1"/>
    </row>
    <row r="2379" spans="1:103" hidden="1" x14ac:dyDescent="0.25">
      <c r="A2379" s="1"/>
      <c r="B2379" s="1"/>
      <c r="E2379" s="16" t="s">
        <v>134</v>
      </c>
      <c r="F2379" s="19" t="s">
        <v>135</v>
      </c>
      <c r="G2379" s="17">
        <f>[1]ურუშაძე!D53</f>
        <v>3000</v>
      </c>
      <c r="H2379" s="17">
        <f>[1]ურუშაძე!E53</f>
        <v>0</v>
      </c>
      <c r="I2379" s="17">
        <f>[1]ურუშაძე!F53</f>
        <v>0</v>
      </c>
      <c r="J2379" s="17">
        <f>[1]ურუშაძე!G53</f>
        <v>3000</v>
      </c>
      <c r="K2379" s="18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  <c r="AF2379" s="1"/>
      <c r="AG2379" s="1"/>
      <c r="AH2379" s="1"/>
      <c r="AI2379" s="1"/>
      <c r="AJ2379" s="1"/>
      <c r="AK2379" s="1"/>
      <c r="AL2379" s="1"/>
      <c r="AM2379" s="1"/>
      <c r="AN2379" s="1"/>
      <c r="AO2379" s="1"/>
      <c r="AP2379" s="1"/>
      <c r="AQ2379" s="1"/>
      <c r="AR2379" s="1"/>
      <c r="AS2379" s="1"/>
      <c r="AT2379" s="1"/>
      <c r="AU2379" s="1"/>
      <c r="AV2379" s="1"/>
      <c r="AW2379" s="1"/>
      <c r="AX2379" s="1"/>
      <c r="AY2379" s="1"/>
      <c r="AZ2379" s="1"/>
      <c r="BA2379" s="1"/>
      <c r="BB2379" s="1"/>
      <c r="BC2379" s="1"/>
      <c r="BD2379" s="1"/>
      <c r="BE2379" s="1"/>
      <c r="BF2379" s="1"/>
      <c r="BG2379" s="1"/>
      <c r="BH2379" s="1"/>
      <c r="BI2379" s="1"/>
      <c r="BJ2379" s="1"/>
      <c r="BK2379" s="1"/>
      <c r="BL2379" s="1"/>
      <c r="BM2379" s="1"/>
      <c r="BN2379" s="1"/>
      <c r="BO2379" s="1"/>
      <c r="BP2379" s="1"/>
      <c r="BQ2379" s="1"/>
      <c r="BR2379" s="1"/>
      <c r="BS2379" s="1"/>
      <c r="BT2379" s="1"/>
      <c r="BU2379" s="1"/>
      <c r="BV2379" s="1"/>
      <c r="BW2379" s="1"/>
      <c r="BX2379" s="1"/>
      <c r="BY2379" s="1"/>
      <c r="BZ2379" s="1"/>
      <c r="CA2379" s="1"/>
      <c r="CB2379" s="1"/>
      <c r="CC2379" s="1"/>
      <c r="CD2379" s="1"/>
      <c r="CE2379" s="1"/>
      <c r="CF2379" s="1"/>
      <c r="CG2379" s="1"/>
      <c r="CH2379" s="1"/>
      <c r="CI2379" s="1"/>
      <c r="CJ2379" s="1"/>
      <c r="CK2379" s="1"/>
      <c r="CL2379" s="1"/>
      <c r="CM2379" s="1"/>
      <c r="CN2379" s="1"/>
      <c r="CO2379" s="1"/>
      <c r="CP2379" s="1"/>
      <c r="CQ2379" s="1"/>
      <c r="CR2379" s="1"/>
      <c r="CS2379" s="1"/>
      <c r="CT2379" s="1"/>
      <c r="CU2379" s="1"/>
      <c r="CV2379" s="1"/>
      <c r="CW2379" s="1"/>
      <c r="CX2379" s="1"/>
      <c r="CY2379" s="1"/>
    </row>
    <row r="2380" spans="1:103" hidden="1" x14ac:dyDescent="0.25">
      <c r="A2380" s="1"/>
      <c r="B2380" s="1"/>
      <c r="E2380" s="16" t="s">
        <v>136</v>
      </c>
      <c r="F2380" s="19" t="s">
        <v>137</v>
      </c>
      <c r="G2380" s="17">
        <f>[1]ურუშაძე!D54</f>
        <v>0</v>
      </c>
      <c r="H2380" s="17">
        <f>[1]ურუშაძე!E54</f>
        <v>0</v>
      </c>
      <c r="I2380" s="17">
        <f>[1]ურუშაძე!F54</f>
        <v>0</v>
      </c>
      <c r="J2380" s="17">
        <f>[1]ურუშაძე!G54</f>
        <v>0</v>
      </c>
      <c r="K2380" s="18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  <c r="AF2380" s="1"/>
      <c r="AG2380" s="1"/>
      <c r="AH2380" s="1"/>
      <c r="AI2380" s="1"/>
      <c r="AJ2380" s="1"/>
      <c r="AK2380" s="1"/>
      <c r="AL2380" s="1"/>
      <c r="AM2380" s="1"/>
      <c r="AN2380" s="1"/>
      <c r="AO2380" s="1"/>
      <c r="AP2380" s="1"/>
      <c r="AQ2380" s="1"/>
      <c r="AR2380" s="1"/>
      <c r="AS2380" s="1"/>
      <c r="AT2380" s="1"/>
      <c r="AU2380" s="1"/>
      <c r="AV2380" s="1"/>
      <c r="AW2380" s="1"/>
      <c r="AX2380" s="1"/>
      <c r="AY2380" s="1"/>
      <c r="AZ2380" s="1"/>
      <c r="BA2380" s="1"/>
      <c r="BB2380" s="1"/>
      <c r="BC2380" s="1"/>
      <c r="BD2380" s="1"/>
      <c r="BE2380" s="1"/>
      <c r="BF2380" s="1"/>
      <c r="BG2380" s="1"/>
      <c r="BH2380" s="1"/>
      <c r="BI2380" s="1"/>
      <c r="BJ2380" s="1"/>
      <c r="BK2380" s="1"/>
      <c r="BL2380" s="1"/>
      <c r="BM2380" s="1"/>
      <c r="BN2380" s="1"/>
      <c r="BO2380" s="1"/>
      <c r="BP2380" s="1"/>
      <c r="BQ2380" s="1"/>
      <c r="BR2380" s="1"/>
      <c r="BS2380" s="1"/>
      <c r="BT2380" s="1"/>
      <c r="BU2380" s="1"/>
      <c r="BV2380" s="1"/>
      <c r="BW2380" s="1"/>
      <c r="BX2380" s="1"/>
      <c r="BY2380" s="1"/>
      <c r="BZ2380" s="1"/>
      <c r="CA2380" s="1"/>
      <c r="CB2380" s="1"/>
      <c r="CC2380" s="1"/>
      <c r="CD2380" s="1"/>
      <c r="CE2380" s="1"/>
      <c r="CF2380" s="1"/>
      <c r="CG2380" s="1"/>
      <c r="CH2380" s="1"/>
      <c r="CI2380" s="1"/>
      <c r="CJ2380" s="1"/>
      <c r="CK2380" s="1"/>
      <c r="CL2380" s="1"/>
      <c r="CM2380" s="1"/>
      <c r="CN2380" s="1"/>
      <c r="CO2380" s="1"/>
      <c r="CP2380" s="1"/>
      <c r="CQ2380" s="1"/>
      <c r="CR2380" s="1"/>
      <c r="CS2380" s="1"/>
      <c r="CT2380" s="1"/>
      <c r="CU2380" s="1"/>
      <c r="CV2380" s="1"/>
      <c r="CW2380" s="1"/>
      <c r="CX2380" s="1"/>
      <c r="CY2380" s="1"/>
    </row>
    <row r="2381" spans="1:103" hidden="1" x14ac:dyDescent="0.25">
      <c r="A2381" s="1"/>
      <c r="B2381" s="1"/>
      <c r="E2381" s="16" t="s">
        <v>138</v>
      </c>
      <c r="F2381" s="20" t="s">
        <v>139</v>
      </c>
      <c r="G2381" s="17">
        <f>[1]ურუშაძე!D55</f>
        <v>62000</v>
      </c>
      <c r="H2381" s="17">
        <f>[1]ურუშაძე!E55</f>
        <v>0</v>
      </c>
      <c r="I2381" s="17">
        <f>[1]ურუშაძე!F55</f>
        <v>0</v>
      </c>
      <c r="J2381" s="17">
        <f>[1]ურუშაძე!G55</f>
        <v>62000</v>
      </c>
      <c r="K2381" s="18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  <c r="AF2381" s="1"/>
      <c r="AG2381" s="1"/>
      <c r="AH2381" s="1"/>
      <c r="AI2381" s="1"/>
      <c r="AJ2381" s="1"/>
      <c r="AK2381" s="1"/>
      <c r="AL2381" s="1"/>
      <c r="AM2381" s="1"/>
      <c r="AN2381" s="1"/>
      <c r="AO2381" s="1"/>
      <c r="AP2381" s="1"/>
      <c r="AQ2381" s="1"/>
      <c r="AR2381" s="1"/>
      <c r="AS2381" s="1"/>
      <c r="AT2381" s="1"/>
      <c r="AU2381" s="1"/>
      <c r="AV2381" s="1"/>
      <c r="AW2381" s="1"/>
      <c r="AX2381" s="1"/>
      <c r="AY2381" s="1"/>
      <c r="AZ2381" s="1"/>
      <c r="BA2381" s="1"/>
      <c r="BB2381" s="1"/>
      <c r="BC2381" s="1"/>
      <c r="BD2381" s="1"/>
      <c r="BE2381" s="1"/>
      <c r="BF2381" s="1"/>
      <c r="BG2381" s="1"/>
      <c r="BH2381" s="1"/>
      <c r="BI2381" s="1"/>
      <c r="BJ2381" s="1"/>
      <c r="BK2381" s="1"/>
      <c r="BL2381" s="1"/>
      <c r="BM2381" s="1"/>
      <c r="BN2381" s="1"/>
      <c r="BO2381" s="1"/>
      <c r="BP2381" s="1"/>
      <c r="BQ2381" s="1"/>
      <c r="BR2381" s="1"/>
      <c r="BS2381" s="1"/>
      <c r="BT2381" s="1"/>
      <c r="BU2381" s="1"/>
      <c r="BV2381" s="1"/>
      <c r="BW2381" s="1"/>
      <c r="BX2381" s="1"/>
      <c r="BY2381" s="1"/>
      <c r="BZ2381" s="1"/>
      <c r="CA2381" s="1"/>
      <c r="CB2381" s="1"/>
      <c r="CC2381" s="1"/>
      <c r="CD2381" s="1"/>
      <c r="CE2381" s="1"/>
      <c r="CF2381" s="1"/>
      <c r="CG2381" s="1"/>
      <c r="CH2381" s="1"/>
      <c r="CI2381" s="1"/>
      <c r="CJ2381" s="1"/>
      <c r="CK2381" s="1"/>
      <c r="CL2381" s="1"/>
      <c r="CM2381" s="1"/>
      <c r="CN2381" s="1"/>
      <c r="CO2381" s="1"/>
      <c r="CP2381" s="1"/>
      <c r="CQ2381" s="1"/>
      <c r="CR2381" s="1"/>
      <c r="CS2381" s="1"/>
      <c r="CT2381" s="1"/>
      <c r="CU2381" s="1"/>
      <c r="CV2381" s="1"/>
      <c r="CW2381" s="1"/>
      <c r="CX2381" s="1"/>
      <c r="CY2381" s="1"/>
    </row>
    <row r="2382" spans="1:103" hidden="1" x14ac:dyDescent="0.25">
      <c r="A2382" s="1"/>
      <c r="B2382" s="1"/>
      <c r="E2382" s="16" t="s">
        <v>140</v>
      </c>
      <c r="F2382" s="51" t="s">
        <v>141</v>
      </c>
      <c r="G2382" s="17">
        <f>[1]ურუშაძე!D56</f>
        <v>23500</v>
      </c>
      <c r="H2382" s="17">
        <f>[1]ურუშაძე!E56</f>
        <v>0</v>
      </c>
      <c r="I2382" s="17">
        <f>[1]ურუშაძე!F56</f>
        <v>0</v>
      </c>
      <c r="J2382" s="17">
        <f>[1]ურუშაძე!G56</f>
        <v>23500</v>
      </c>
      <c r="K2382" s="18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  <c r="AF2382" s="1"/>
      <c r="AG2382" s="1"/>
      <c r="AH2382" s="1"/>
      <c r="AI2382" s="1"/>
      <c r="AJ2382" s="1"/>
      <c r="AK2382" s="1"/>
      <c r="AL2382" s="1"/>
      <c r="AM2382" s="1"/>
      <c r="AN2382" s="1"/>
      <c r="AO2382" s="1"/>
      <c r="AP2382" s="1"/>
      <c r="AQ2382" s="1"/>
      <c r="AR2382" s="1"/>
      <c r="AS2382" s="1"/>
      <c r="AT2382" s="1"/>
      <c r="AU2382" s="1"/>
      <c r="AV2382" s="1"/>
      <c r="AW2382" s="1"/>
      <c r="AX2382" s="1"/>
      <c r="AY2382" s="1"/>
      <c r="AZ2382" s="1"/>
      <c r="BA2382" s="1"/>
      <c r="BB2382" s="1"/>
      <c r="BC2382" s="1"/>
      <c r="BD2382" s="1"/>
      <c r="BE2382" s="1"/>
      <c r="BF2382" s="1"/>
      <c r="BG2382" s="1"/>
      <c r="BH2382" s="1"/>
      <c r="BI2382" s="1"/>
      <c r="BJ2382" s="1"/>
      <c r="BK2382" s="1"/>
      <c r="BL2382" s="1"/>
      <c r="BM2382" s="1"/>
      <c r="BN2382" s="1"/>
      <c r="BO2382" s="1"/>
      <c r="BP2382" s="1"/>
      <c r="BQ2382" s="1"/>
      <c r="BR2382" s="1"/>
      <c r="BS2382" s="1"/>
      <c r="BT2382" s="1"/>
      <c r="BU2382" s="1"/>
      <c r="BV2382" s="1"/>
      <c r="BW2382" s="1"/>
      <c r="BX2382" s="1"/>
      <c r="BY2382" s="1"/>
      <c r="BZ2382" s="1"/>
      <c r="CA2382" s="1"/>
      <c r="CB2382" s="1"/>
      <c r="CC2382" s="1"/>
      <c r="CD2382" s="1"/>
      <c r="CE2382" s="1"/>
      <c r="CF2382" s="1"/>
      <c r="CG2382" s="1"/>
      <c r="CH2382" s="1"/>
      <c r="CI2382" s="1"/>
      <c r="CJ2382" s="1"/>
      <c r="CK2382" s="1"/>
      <c r="CL2382" s="1"/>
      <c r="CM2382" s="1"/>
      <c r="CN2382" s="1"/>
      <c r="CO2382" s="1"/>
      <c r="CP2382" s="1"/>
      <c r="CQ2382" s="1"/>
      <c r="CR2382" s="1"/>
      <c r="CS2382" s="1"/>
      <c r="CT2382" s="1"/>
      <c r="CU2382" s="1"/>
      <c r="CV2382" s="1"/>
      <c r="CW2382" s="1"/>
      <c r="CX2382" s="1"/>
      <c r="CY2382" s="1"/>
    </row>
    <row r="2383" spans="1:103" hidden="1" x14ac:dyDescent="0.25">
      <c r="A2383" s="1"/>
      <c r="B2383" s="1"/>
      <c r="E2383" s="16" t="s">
        <v>142</v>
      </c>
      <c r="F2383" s="51" t="s">
        <v>143</v>
      </c>
      <c r="G2383" s="17">
        <f>[1]ურუშაძე!D57</f>
        <v>23000</v>
      </c>
      <c r="H2383" s="17">
        <f>[1]ურუშაძე!E57</f>
        <v>0</v>
      </c>
      <c r="I2383" s="17">
        <f>[1]ურუშაძე!F57</f>
        <v>0</v>
      </c>
      <c r="J2383" s="17">
        <f>[1]ურუშაძე!G57</f>
        <v>23000</v>
      </c>
      <c r="K2383" s="18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  <c r="AF2383" s="1"/>
      <c r="AG2383" s="1"/>
      <c r="AH2383" s="1"/>
      <c r="AI2383" s="1"/>
      <c r="AJ2383" s="1"/>
      <c r="AK2383" s="1"/>
      <c r="AL2383" s="1"/>
      <c r="AM2383" s="1"/>
      <c r="AN2383" s="1"/>
      <c r="AO2383" s="1"/>
      <c r="AP2383" s="1"/>
      <c r="AQ2383" s="1"/>
      <c r="AR2383" s="1"/>
      <c r="AS2383" s="1"/>
      <c r="AT2383" s="1"/>
      <c r="AU2383" s="1"/>
      <c r="AV2383" s="1"/>
      <c r="AW2383" s="1"/>
      <c r="AX2383" s="1"/>
      <c r="AY2383" s="1"/>
      <c r="AZ2383" s="1"/>
      <c r="BA2383" s="1"/>
      <c r="BB2383" s="1"/>
      <c r="BC2383" s="1"/>
      <c r="BD2383" s="1"/>
      <c r="BE2383" s="1"/>
      <c r="BF2383" s="1"/>
      <c r="BG2383" s="1"/>
      <c r="BH2383" s="1"/>
      <c r="BI2383" s="1"/>
      <c r="BJ2383" s="1"/>
      <c r="BK2383" s="1"/>
      <c r="BL2383" s="1"/>
      <c r="BM2383" s="1"/>
      <c r="BN2383" s="1"/>
      <c r="BO2383" s="1"/>
      <c r="BP2383" s="1"/>
      <c r="BQ2383" s="1"/>
      <c r="BR2383" s="1"/>
      <c r="BS2383" s="1"/>
      <c r="BT2383" s="1"/>
      <c r="BU2383" s="1"/>
      <c r="BV2383" s="1"/>
      <c r="BW2383" s="1"/>
      <c r="BX2383" s="1"/>
      <c r="BY2383" s="1"/>
      <c r="BZ2383" s="1"/>
      <c r="CA2383" s="1"/>
      <c r="CB2383" s="1"/>
      <c r="CC2383" s="1"/>
      <c r="CD2383" s="1"/>
      <c r="CE2383" s="1"/>
      <c r="CF2383" s="1"/>
      <c r="CG2383" s="1"/>
      <c r="CH2383" s="1"/>
      <c r="CI2383" s="1"/>
      <c r="CJ2383" s="1"/>
      <c r="CK2383" s="1"/>
      <c r="CL2383" s="1"/>
      <c r="CM2383" s="1"/>
      <c r="CN2383" s="1"/>
      <c r="CO2383" s="1"/>
      <c r="CP2383" s="1"/>
      <c r="CQ2383" s="1"/>
      <c r="CR2383" s="1"/>
      <c r="CS2383" s="1"/>
      <c r="CT2383" s="1"/>
      <c r="CU2383" s="1"/>
      <c r="CV2383" s="1"/>
      <c r="CW2383" s="1"/>
      <c r="CX2383" s="1"/>
      <c r="CY2383" s="1"/>
    </row>
    <row r="2384" spans="1:103" hidden="1" x14ac:dyDescent="0.25">
      <c r="A2384" s="1"/>
      <c r="B2384" s="1"/>
      <c r="E2384" s="16" t="s">
        <v>144</v>
      </c>
      <c r="F2384" s="51" t="s">
        <v>145</v>
      </c>
      <c r="G2384" s="17">
        <f>[1]ურუშაძე!D58</f>
        <v>15500</v>
      </c>
      <c r="H2384" s="17">
        <f>[1]ურუშაძე!E58</f>
        <v>0</v>
      </c>
      <c r="I2384" s="17">
        <f>[1]ურუშაძე!F58</f>
        <v>0</v>
      </c>
      <c r="J2384" s="17">
        <f>[1]ურუშაძე!G58</f>
        <v>15500</v>
      </c>
      <c r="K2384" s="18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  <c r="AF2384" s="1"/>
      <c r="AG2384" s="1"/>
      <c r="AH2384" s="1"/>
      <c r="AI2384" s="1"/>
      <c r="AJ2384" s="1"/>
      <c r="AK2384" s="1"/>
      <c r="AL2384" s="1"/>
      <c r="AM2384" s="1"/>
      <c r="AN2384" s="1"/>
      <c r="AO2384" s="1"/>
      <c r="AP2384" s="1"/>
      <c r="AQ2384" s="1"/>
      <c r="AR2384" s="1"/>
      <c r="AS2384" s="1"/>
      <c r="AT2384" s="1"/>
      <c r="AU2384" s="1"/>
      <c r="AV2384" s="1"/>
      <c r="AW2384" s="1"/>
      <c r="AX2384" s="1"/>
      <c r="AY2384" s="1"/>
      <c r="AZ2384" s="1"/>
      <c r="BA2384" s="1"/>
      <c r="BB2384" s="1"/>
      <c r="BC2384" s="1"/>
      <c r="BD2384" s="1"/>
      <c r="BE2384" s="1"/>
      <c r="BF2384" s="1"/>
      <c r="BG2384" s="1"/>
      <c r="BH2384" s="1"/>
      <c r="BI2384" s="1"/>
      <c r="BJ2384" s="1"/>
      <c r="BK2384" s="1"/>
      <c r="BL2384" s="1"/>
      <c r="BM2384" s="1"/>
      <c r="BN2384" s="1"/>
      <c r="BO2384" s="1"/>
      <c r="BP2384" s="1"/>
      <c r="BQ2384" s="1"/>
      <c r="BR2384" s="1"/>
      <c r="BS2384" s="1"/>
      <c r="BT2384" s="1"/>
      <c r="BU2384" s="1"/>
      <c r="BV2384" s="1"/>
      <c r="BW2384" s="1"/>
      <c r="BX2384" s="1"/>
      <c r="BY2384" s="1"/>
      <c r="BZ2384" s="1"/>
      <c r="CA2384" s="1"/>
      <c r="CB2384" s="1"/>
      <c r="CC2384" s="1"/>
      <c r="CD2384" s="1"/>
      <c r="CE2384" s="1"/>
      <c r="CF2384" s="1"/>
      <c r="CG2384" s="1"/>
      <c r="CH2384" s="1"/>
      <c r="CI2384" s="1"/>
      <c r="CJ2384" s="1"/>
      <c r="CK2384" s="1"/>
      <c r="CL2384" s="1"/>
      <c r="CM2384" s="1"/>
      <c r="CN2384" s="1"/>
      <c r="CO2384" s="1"/>
      <c r="CP2384" s="1"/>
      <c r="CQ2384" s="1"/>
      <c r="CR2384" s="1"/>
      <c r="CS2384" s="1"/>
      <c r="CT2384" s="1"/>
      <c r="CU2384" s="1"/>
      <c r="CV2384" s="1"/>
      <c r="CW2384" s="1"/>
      <c r="CX2384" s="1"/>
      <c r="CY2384" s="1"/>
    </row>
    <row r="2385" spans="1:103" hidden="1" x14ac:dyDescent="0.25">
      <c r="A2385" s="1"/>
      <c r="B2385" s="1"/>
      <c r="E2385" s="16" t="s">
        <v>146</v>
      </c>
      <c r="F2385" s="51" t="s">
        <v>147</v>
      </c>
      <c r="G2385" s="17">
        <f>[1]ურუშაძე!D59</f>
        <v>0</v>
      </c>
      <c r="H2385" s="17">
        <f>[1]ურუშაძე!E59</f>
        <v>0</v>
      </c>
      <c r="I2385" s="17">
        <f>[1]ურუშაძე!F59</f>
        <v>0</v>
      </c>
      <c r="J2385" s="17">
        <f>[1]ურუშაძე!G59</f>
        <v>0</v>
      </c>
      <c r="K2385" s="18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  <c r="AF2385" s="1"/>
      <c r="AG2385" s="1"/>
      <c r="AH2385" s="1"/>
      <c r="AI2385" s="1"/>
      <c r="AJ2385" s="1"/>
      <c r="AK2385" s="1"/>
      <c r="AL2385" s="1"/>
      <c r="AM2385" s="1"/>
      <c r="AN2385" s="1"/>
      <c r="AO2385" s="1"/>
      <c r="AP2385" s="1"/>
      <c r="AQ2385" s="1"/>
      <c r="AR2385" s="1"/>
      <c r="AS2385" s="1"/>
      <c r="AT2385" s="1"/>
      <c r="AU2385" s="1"/>
      <c r="AV2385" s="1"/>
      <c r="AW2385" s="1"/>
      <c r="AX2385" s="1"/>
      <c r="AY2385" s="1"/>
      <c r="AZ2385" s="1"/>
      <c r="BA2385" s="1"/>
      <c r="BB2385" s="1"/>
      <c r="BC2385" s="1"/>
      <c r="BD2385" s="1"/>
      <c r="BE2385" s="1"/>
      <c r="BF2385" s="1"/>
      <c r="BG2385" s="1"/>
      <c r="BH2385" s="1"/>
      <c r="BI2385" s="1"/>
      <c r="BJ2385" s="1"/>
      <c r="BK2385" s="1"/>
      <c r="BL2385" s="1"/>
      <c r="BM2385" s="1"/>
      <c r="BN2385" s="1"/>
      <c r="BO2385" s="1"/>
      <c r="BP2385" s="1"/>
      <c r="BQ2385" s="1"/>
      <c r="BR2385" s="1"/>
      <c r="BS2385" s="1"/>
      <c r="BT2385" s="1"/>
      <c r="BU2385" s="1"/>
      <c r="BV2385" s="1"/>
      <c r="BW2385" s="1"/>
      <c r="BX2385" s="1"/>
      <c r="BY2385" s="1"/>
      <c r="BZ2385" s="1"/>
      <c r="CA2385" s="1"/>
      <c r="CB2385" s="1"/>
      <c r="CC2385" s="1"/>
      <c r="CD2385" s="1"/>
      <c r="CE2385" s="1"/>
      <c r="CF2385" s="1"/>
      <c r="CG2385" s="1"/>
      <c r="CH2385" s="1"/>
      <c r="CI2385" s="1"/>
      <c r="CJ2385" s="1"/>
      <c r="CK2385" s="1"/>
      <c r="CL2385" s="1"/>
      <c r="CM2385" s="1"/>
      <c r="CN2385" s="1"/>
      <c r="CO2385" s="1"/>
      <c r="CP2385" s="1"/>
      <c r="CQ2385" s="1"/>
      <c r="CR2385" s="1"/>
      <c r="CS2385" s="1"/>
      <c r="CT2385" s="1"/>
      <c r="CU2385" s="1"/>
      <c r="CV2385" s="1"/>
      <c r="CW2385" s="1"/>
      <c r="CX2385" s="1"/>
      <c r="CY2385" s="1"/>
    </row>
    <row r="2386" spans="1:103" ht="30" hidden="1" x14ac:dyDescent="0.25">
      <c r="A2386" s="1"/>
      <c r="B2386" s="1"/>
      <c r="E2386" s="16" t="s">
        <v>148</v>
      </c>
      <c r="F2386" s="51" t="s">
        <v>149</v>
      </c>
      <c r="G2386" s="17">
        <f>[1]ურუშაძე!D60</f>
        <v>0</v>
      </c>
      <c r="H2386" s="17">
        <f>[1]ურუშაძე!E60</f>
        <v>0</v>
      </c>
      <c r="I2386" s="17">
        <f>[1]ურუშაძე!F60</f>
        <v>0</v>
      </c>
      <c r="J2386" s="17">
        <f>[1]ურუშაძე!G60</f>
        <v>0</v>
      </c>
      <c r="K2386" s="18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  <c r="AF2386" s="1"/>
      <c r="AG2386" s="1"/>
      <c r="AH2386" s="1"/>
      <c r="AI2386" s="1"/>
      <c r="AJ2386" s="1"/>
      <c r="AK2386" s="1"/>
      <c r="AL2386" s="1"/>
      <c r="AM2386" s="1"/>
      <c r="AN2386" s="1"/>
      <c r="AO2386" s="1"/>
      <c r="AP2386" s="1"/>
      <c r="AQ2386" s="1"/>
      <c r="AR2386" s="1"/>
      <c r="AS2386" s="1"/>
      <c r="AT2386" s="1"/>
      <c r="AU2386" s="1"/>
      <c r="AV2386" s="1"/>
      <c r="AW2386" s="1"/>
      <c r="AX2386" s="1"/>
      <c r="AY2386" s="1"/>
      <c r="AZ2386" s="1"/>
      <c r="BA2386" s="1"/>
      <c r="BB2386" s="1"/>
      <c r="BC2386" s="1"/>
      <c r="BD2386" s="1"/>
      <c r="BE2386" s="1"/>
      <c r="BF2386" s="1"/>
      <c r="BG2386" s="1"/>
      <c r="BH2386" s="1"/>
      <c r="BI2386" s="1"/>
      <c r="BJ2386" s="1"/>
      <c r="BK2386" s="1"/>
      <c r="BL2386" s="1"/>
      <c r="BM2386" s="1"/>
      <c r="BN2386" s="1"/>
      <c r="BO2386" s="1"/>
      <c r="BP2386" s="1"/>
      <c r="BQ2386" s="1"/>
      <c r="BR2386" s="1"/>
      <c r="BS2386" s="1"/>
      <c r="BT2386" s="1"/>
      <c r="BU2386" s="1"/>
      <c r="BV2386" s="1"/>
      <c r="BW2386" s="1"/>
      <c r="BX2386" s="1"/>
      <c r="BY2386" s="1"/>
      <c r="BZ2386" s="1"/>
      <c r="CA2386" s="1"/>
      <c r="CB2386" s="1"/>
      <c r="CC2386" s="1"/>
      <c r="CD2386" s="1"/>
      <c r="CE2386" s="1"/>
      <c r="CF2386" s="1"/>
      <c r="CG2386" s="1"/>
      <c r="CH2386" s="1"/>
      <c r="CI2386" s="1"/>
      <c r="CJ2386" s="1"/>
      <c r="CK2386" s="1"/>
      <c r="CL2386" s="1"/>
      <c r="CM2386" s="1"/>
      <c r="CN2386" s="1"/>
      <c r="CO2386" s="1"/>
      <c r="CP2386" s="1"/>
      <c r="CQ2386" s="1"/>
      <c r="CR2386" s="1"/>
      <c r="CS2386" s="1"/>
      <c r="CT2386" s="1"/>
      <c r="CU2386" s="1"/>
      <c r="CV2386" s="1"/>
      <c r="CW2386" s="1"/>
      <c r="CX2386" s="1"/>
      <c r="CY2386" s="1"/>
    </row>
    <row r="2387" spans="1:103" ht="30" hidden="1" x14ac:dyDescent="0.25">
      <c r="A2387" s="1"/>
      <c r="B2387" s="1"/>
      <c r="E2387" s="16" t="s">
        <v>150</v>
      </c>
      <c r="F2387" s="51" t="s">
        <v>151</v>
      </c>
      <c r="G2387" s="17">
        <f>[1]ურუშაძე!D61</f>
        <v>0</v>
      </c>
      <c r="H2387" s="17">
        <f>[1]ურუშაძე!E61</f>
        <v>0</v>
      </c>
      <c r="I2387" s="17">
        <f>[1]ურუშაძე!F61</f>
        <v>0</v>
      </c>
      <c r="J2387" s="17">
        <f>[1]ურუშაძე!G61</f>
        <v>0</v>
      </c>
      <c r="K2387" s="18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  <c r="AH2387" s="1"/>
      <c r="AI2387" s="1"/>
      <c r="AJ2387" s="1"/>
      <c r="AK2387" s="1"/>
      <c r="AL2387" s="1"/>
      <c r="AM2387" s="1"/>
      <c r="AN2387" s="1"/>
      <c r="AO2387" s="1"/>
      <c r="AP2387" s="1"/>
      <c r="AQ2387" s="1"/>
      <c r="AR2387" s="1"/>
      <c r="AS2387" s="1"/>
      <c r="AT2387" s="1"/>
      <c r="AU2387" s="1"/>
      <c r="AV2387" s="1"/>
      <c r="AW2387" s="1"/>
      <c r="AX2387" s="1"/>
      <c r="AY2387" s="1"/>
      <c r="AZ2387" s="1"/>
      <c r="BA2387" s="1"/>
      <c r="BB2387" s="1"/>
      <c r="BC2387" s="1"/>
      <c r="BD2387" s="1"/>
      <c r="BE2387" s="1"/>
      <c r="BF2387" s="1"/>
      <c r="BG2387" s="1"/>
      <c r="BH2387" s="1"/>
      <c r="BI2387" s="1"/>
      <c r="BJ2387" s="1"/>
      <c r="BK2387" s="1"/>
      <c r="BL2387" s="1"/>
      <c r="BM2387" s="1"/>
      <c r="BN2387" s="1"/>
      <c r="BO2387" s="1"/>
      <c r="BP2387" s="1"/>
      <c r="BQ2387" s="1"/>
      <c r="BR2387" s="1"/>
      <c r="BS2387" s="1"/>
      <c r="BT2387" s="1"/>
      <c r="BU2387" s="1"/>
      <c r="BV2387" s="1"/>
      <c r="BW2387" s="1"/>
      <c r="BX2387" s="1"/>
      <c r="BY2387" s="1"/>
      <c r="BZ2387" s="1"/>
      <c r="CA2387" s="1"/>
      <c r="CB2387" s="1"/>
      <c r="CC2387" s="1"/>
      <c r="CD2387" s="1"/>
      <c r="CE2387" s="1"/>
      <c r="CF2387" s="1"/>
      <c r="CG2387" s="1"/>
      <c r="CH2387" s="1"/>
      <c r="CI2387" s="1"/>
      <c r="CJ2387" s="1"/>
      <c r="CK2387" s="1"/>
      <c r="CL2387" s="1"/>
      <c r="CM2387" s="1"/>
      <c r="CN2387" s="1"/>
      <c r="CO2387" s="1"/>
      <c r="CP2387" s="1"/>
      <c r="CQ2387" s="1"/>
      <c r="CR2387" s="1"/>
      <c r="CS2387" s="1"/>
      <c r="CT2387" s="1"/>
      <c r="CU2387" s="1"/>
      <c r="CV2387" s="1"/>
      <c r="CW2387" s="1"/>
      <c r="CX2387" s="1"/>
      <c r="CY2387" s="1"/>
    </row>
    <row r="2388" spans="1:103" ht="30" hidden="1" x14ac:dyDescent="0.25">
      <c r="A2388" s="1"/>
      <c r="B2388" s="1"/>
      <c r="E2388" s="56" t="s">
        <v>152</v>
      </c>
      <c r="F2388" s="51" t="s">
        <v>153</v>
      </c>
      <c r="G2388" s="17">
        <f>[1]ურუშაძე!D62</f>
        <v>0</v>
      </c>
      <c r="H2388" s="17">
        <f>[1]ურუშაძე!E62</f>
        <v>0</v>
      </c>
      <c r="I2388" s="17">
        <f>[1]ურუშაძე!F62</f>
        <v>0</v>
      </c>
      <c r="J2388" s="17">
        <f>[1]ურუშაძე!G62</f>
        <v>0</v>
      </c>
      <c r="K2388" s="18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  <c r="AF2388" s="1"/>
      <c r="AG2388" s="1"/>
      <c r="AH2388" s="1"/>
      <c r="AI2388" s="1"/>
      <c r="AJ2388" s="1"/>
      <c r="AK2388" s="1"/>
      <c r="AL2388" s="1"/>
      <c r="AM2388" s="1"/>
      <c r="AN2388" s="1"/>
      <c r="AO2388" s="1"/>
      <c r="AP2388" s="1"/>
      <c r="AQ2388" s="1"/>
      <c r="AR2388" s="1"/>
      <c r="AS2388" s="1"/>
      <c r="AT2388" s="1"/>
      <c r="AU2388" s="1"/>
      <c r="AV2388" s="1"/>
      <c r="AW2388" s="1"/>
      <c r="AX2388" s="1"/>
      <c r="AY2388" s="1"/>
      <c r="AZ2388" s="1"/>
      <c r="BA2388" s="1"/>
      <c r="BB2388" s="1"/>
      <c r="BC2388" s="1"/>
      <c r="BD2388" s="1"/>
      <c r="BE2388" s="1"/>
      <c r="BF2388" s="1"/>
      <c r="BG2388" s="1"/>
      <c r="BH2388" s="1"/>
      <c r="BI2388" s="1"/>
      <c r="BJ2388" s="1"/>
      <c r="BK2388" s="1"/>
      <c r="BL2388" s="1"/>
      <c r="BM2388" s="1"/>
      <c r="BN2388" s="1"/>
      <c r="BO2388" s="1"/>
      <c r="BP2388" s="1"/>
      <c r="BQ2388" s="1"/>
      <c r="BR2388" s="1"/>
      <c r="BS2388" s="1"/>
      <c r="BT2388" s="1"/>
      <c r="BU2388" s="1"/>
      <c r="BV2388" s="1"/>
      <c r="BW2388" s="1"/>
      <c r="BX2388" s="1"/>
      <c r="BY2388" s="1"/>
      <c r="BZ2388" s="1"/>
      <c r="CA2388" s="1"/>
      <c r="CB2388" s="1"/>
      <c r="CC2388" s="1"/>
      <c r="CD2388" s="1"/>
      <c r="CE2388" s="1"/>
      <c r="CF2388" s="1"/>
      <c r="CG2388" s="1"/>
      <c r="CH2388" s="1"/>
      <c r="CI2388" s="1"/>
      <c r="CJ2388" s="1"/>
      <c r="CK2388" s="1"/>
      <c r="CL2388" s="1"/>
      <c r="CM2388" s="1"/>
      <c r="CN2388" s="1"/>
      <c r="CO2388" s="1"/>
      <c r="CP2388" s="1"/>
      <c r="CQ2388" s="1"/>
      <c r="CR2388" s="1"/>
      <c r="CS2388" s="1"/>
      <c r="CT2388" s="1"/>
      <c r="CU2388" s="1"/>
      <c r="CV2388" s="1"/>
      <c r="CW2388" s="1"/>
      <c r="CX2388" s="1"/>
      <c r="CY2388" s="1"/>
    </row>
    <row r="2389" spans="1:103" hidden="1" x14ac:dyDescent="0.25">
      <c r="A2389" s="1"/>
      <c r="B2389" s="1"/>
      <c r="E2389" s="16" t="s">
        <v>154</v>
      </c>
      <c r="F2389" s="51" t="s">
        <v>155</v>
      </c>
      <c r="G2389" s="17">
        <f>[1]ურუშაძე!D63</f>
        <v>0</v>
      </c>
      <c r="H2389" s="17">
        <f>[1]ურუშაძე!E63</f>
        <v>0</v>
      </c>
      <c r="I2389" s="17">
        <f>[1]ურუშაძე!F63</f>
        <v>0</v>
      </c>
      <c r="J2389" s="17">
        <f>[1]ურუშაძე!G63</f>
        <v>0</v>
      </c>
      <c r="K2389" s="18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  <c r="AF2389" s="1"/>
      <c r="AG2389" s="1"/>
      <c r="AH2389" s="1"/>
      <c r="AI2389" s="1"/>
      <c r="AJ2389" s="1"/>
      <c r="AK2389" s="1"/>
      <c r="AL2389" s="1"/>
      <c r="AM2389" s="1"/>
      <c r="AN2389" s="1"/>
      <c r="AO2389" s="1"/>
      <c r="AP2389" s="1"/>
      <c r="AQ2389" s="1"/>
      <c r="AR2389" s="1"/>
      <c r="AS2389" s="1"/>
      <c r="AT2389" s="1"/>
      <c r="AU2389" s="1"/>
      <c r="AV2389" s="1"/>
      <c r="AW2389" s="1"/>
      <c r="AX2389" s="1"/>
      <c r="AY2389" s="1"/>
      <c r="AZ2389" s="1"/>
      <c r="BA2389" s="1"/>
      <c r="BB2389" s="1"/>
      <c r="BC2389" s="1"/>
      <c r="BD2389" s="1"/>
      <c r="BE2389" s="1"/>
      <c r="BF2389" s="1"/>
      <c r="BG2389" s="1"/>
      <c r="BH2389" s="1"/>
      <c r="BI2389" s="1"/>
      <c r="BJ2389" s="1"/>
      <c r="BK2389" s="1"/>
      <c r="BL2389" s="1"/>
      <c r="BM2389" s="1"/>
      <c r="BN2389" s="1"/>
      <c r="BO2389" s="1"/>
      <c r="BP2389" s="1"/>
      <c r="BQ2389" s="1"/>
      <c r="BR2389" s="1"/>
      <c r="BS2389" s="1"/>
      <c r="BT2389" s="1"/>
      <c r="BU2389" s="1"/>
      <c r="BV2389" s="1"/>
      <c r="BW2389" s="1"/>
      <c r="BX2389" s="1"/>
      <c r="BY2389" s="1"/>
      <c r="BZ2389" s="1"/>
      <c r="CA2389" s="1"/>
      <c r="CB2389" s="1"/>
      <c r="CC2389" s="1"/>
      <c r="CD2389" s="1"/>
      <c r="CE2389" s="1"/>
      <c r="CF2389" s="1"/>
      <c r="CG2389" s="1"/>
      <c r="CH2389" s="1"/>
      <c r="CI2389" s="1"/>
      <c r="CJ2389" s="1"/>
      <c r="CK2389" s="1"/>
      <c r="CL2389" s="1"/>
      <c r="CM2389" s="1"/>
      <c r="CN2389" s="1"/>
      <c r="CO2389" s="1"/>
      <c r="CP2389" s="1"/>
      <c r="CQ2389" s="1"/>
      <c r="CR2389" s="1"/>
      <c r="CS2389" s="1"/>
      <c r="CT2389" s="1"/>
      <c r="CU2389" s="1"/>
      <c r="CV2389" s="1"/>
      <c r="CW2389" s="1"/>
      <c r="CX2389" s="1"/>
      <c r="CY2389" s="1"/>
    </row>
    <row r="2390" spans="1:103" hidden="1" x14ac:dyDescent="0.25">
      <c r="A2390" s="1"/>
      <c r="B2390" s="1"/>
      <c r="E2390" s="16" t="s">
        <v>156</v>
      </c>
      <c r="F2390" s="19" t="s">
        <v>157</v>
      </c>
      <c r="G2390" s="17">
        <f>[1]ურუშაძე!D64</f>
        <v>0</v>
      </c>
      <c r="H2390" s="17">
        <f>[1]ურუშაძე!E64</f>
        <v>0</v>
      </c>
      <c r="I2390" s="17">
        <f>[1]ურუშაძე!F64</f>
        <v>0</v>
      </c>
      <c r="J2390" s="17">
        <f>[1]ურუშაძე!G64</f>
        <v>0</v>
      </c>
      <c r="K2390" s="18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  <c r="AF2390" s="1"/>
      <c r="AG2390" s="1"/>
      <c r="AH2390" s="1"/>
      <c r="AI2390" s="1"/>
      <c r="AJ2390" s="1"/>
      <c r="AK2390" s="1"/>
      <c r="AL2390" s="1"/>
      <c r="AM2390" s="1"/>
      <c r="AN2390" s="1"/>
      <c r="AO2390" s="1"/>
      <c r="AP2390" s="1"/>
      <c r="AQ2390" s="1"/>
      <c r="AR2390" s="1"/>
      <c r="AS2390" s="1"/>
      <c r="AT2390" s="1"/>
      <c r="AU2390" s="1"/>
      <c r="AV2390" s="1"/>
      <c r="AW2390" s="1"/>
      <c r="AX2390" s="1"/>
      <c r="AY2390" s="1"/>
      <c r="AZ2390" s="1"/>
      <c r="BA2390" s="1"/>
      <c r="BB2390" s="1"/>
      <c r="BC2390" s="1"/>
      <c r="BD2390" s="1"/>
      <c r="BE2390" s="1"/>
      <c r="BF2390" s="1"/>
      <c r="BG2390" s="1"/>
      <c r="BH2390" s="1"/>
      <c r="BI2390" s="1"/>
      <c r="BJ2390" s="1"/>
      <c r="BK2390" s="1"/>
      <c r="BL2390" s="1"/>
      <c r="BM2390" s="1"/>
      <c r="BN2390" s="1"/>
      <c r="BO2390" s="1"/>
      <c r="BP2390" s="1"/>
      <c r="BQ2390" s="1"/>
      <c r="BR2390" s="1"/>
      <c r="BS2390" s="1"/>
      <c r="BT2390" s="1"/>
      <c r="BU2390" s="1"/>
      <c r="BV2390" s="1"/>
      <c r="BW2390" s="1"/>
      <c r="BX2390" s="1"/>
      <c r="BY2390" s="1"/>
      <c r="BZ2390" s="1"/>
      <c r="CA2390" s="1"/>
      <c r="CB2390" s="1"/>
      <c r="CC2390" s="1"/>
      <c r="CD2390" s="1"/>
      <c r="CE2390" s="1"/>
      <c r="CF2390" s="1"/>
      <c r="CG2390" s="1"/>
      <c r="CH2390" s="1"/>
      <c r="CI2390" s="1"/>
      <c r="CJ2390" s="1"/>
      <c r="CK2390" s="1"/>
      <c r="CL2390" s="1"/>
      <c r="CM2390" s="1"/>
      <c r="CN2390" s="1"/>
      <c r="CO2390" s="1"/>
      <c r="CP2390" s="1"/>
      <c r="CQ2390" s="1"/>
      <c r="CR2390" s="1"/>
      <c r="CS2390" s="1"/>
      <c r="CT2390" s="1"/>
      <c r="CU2390" s="1"/>
      <c r="CV2390" s="1"/>
      <c r="CW2390" s="1"/>
      <c r="CX2390" s="1"/>
      <c r="CY2390" s="1"/>
    </row>
    <row r="2391" spans="1:103" hidden="1" x14ac:dyDescent="0.25">
      <c r="A2391" s="1"/>
      <c r="B2391" s="1"/>
      <c r="E2391" s="16" t="s">
        <v>158</v>
      </c>
      <c r="F2391" s="19" t="s">
        <v>159</v>
      </c>
      <c r="G2391" s="17">
        <f>[1]ურუშაძე!D65</f>
        <v>0</v>
      </c>
      <c r="H2391" s="17">
        <f>[1]ურუშაძე!E65</f>
        <v>0</v>
      </c>
      <c r="I2391" s="17">
        <f>[1]ურუშაძე!F65</f>
        <v>0</v>
      </c>
      <c r="J2391" s="17">
        <f>[1]ურუშაძე!G65</f>
        <v>0</v>
      </c>
      <c r="K2391" s="18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  <c r="AF2391" s="1"/>
      <c r="AG2391" s="1"/>
      <c r="AH2391" s="1"/>
      <c r="AI2391" s="1"/>
      <c r="AJ2391" s="1"/>
      <c r="AK2391" s="1"/>
      <c r="AL2391" s="1"/>
      <c r="AM2391" s="1"/>
      <c r="AN2391" s="1"/>
      <c r="AO2391" s="1"/>
      <c r="AP2391" s="1"/>
      <c r="AQ2391" s="1"/>
      <c r="AR2391" s="1"/>
      <c r="AS2391" s="1"/>
      <c r="AT2391" s="1"/>
      <c r="AU2391" s="1"/>
      <c r="AV2391" s="1"/>
      <c r="AW2391" s="1"/>
      <c r="AX2391" s="1"/>
      <c r="AY2391" s="1"/>
      <c r="AZ2391" s="1"/>
      <c r="BA2391" s="1"/>
      <c r="BB2391" s="1"/>
      <c r="BC2391" s="1"/>
      <c r="BD2391" s="1"/>
      <c r="BE2391" s="1"/>
      <c r="BF2391" s="1"/>
      <c r="BG2391" s="1"/>
      <c r="BH2391" s="1"/>
      <c r="BI2391" s="1"/>
      <c r="BJ2391" s="1"/>
      <c r="BK2391" s="1"/>
      <c r="BL2391" s="1"/>
      <c r="BM2391" s="1"/>
      <c r="BN2391" s="1"/>
      <c r="BO2391" s="1"/>
      <c r="BP2391" s="1"/>
      <c r="BQ2391" s="1"/>
      <c r="BR2391" s="1"/>
      <c r="BS2391" s="1"/>
      <c r="BT2391" s="1"/>
      <c r="BU2391" s="1"/>
      <c r="BV2391" s="1"/>
      <c r="BW2391" s="1"/>
      <c r="BX2391" s="1"/>
      <c r="BY2391" s="1"/>
      <c r="BZ2391" s="1"/>
      <c r="CA2391" s="1"/>
      <c r="CB2391" s="1"/>
      <c r="CC2391" s="1"/>
      <c r="CD2391" s="1"/>
      <c r="CE2391" s="1"/>
      <c r="CF2391" s="1"/>
      <c r="CG2391" s="1"/>
      <c r="CH2391" s="1"/>
      <c r="CI2391" s="1"/>
      <c r="CJ2391" s="1"/>
      <c r="CK2391" s="1"/>
      <c r="CL2391" s="1"/>
      <c r="CM2391" s="1"/>
      <c r="CN2391" s="1"/>
      <c r="CO2391" s="1"/>
      <c r="CP2391" s="1"/>
      <c r="CQ2391" s="1"/>
      <c r="CR2391" s="1"/>
      <c r="CS2391" s="1"/>
      <c r="CT2391" s="1"/>
      <c r="CU2391" s="1"/>
      <c r="CV2391" s="1"/>
      <c r="CW2391" s="1"/>
      <c r="CX2391" s="1"/>
      <c r="CY2391" s="1"/>
    </row>
    <row r="2392" spans="1:103" hidden="1" x14ac:dyDescent="0.25">
      <c r="A2392" s="1"/>
      <c r="B2392" s="1"/>
      <c r="E2392" s="16" t="s">
        <v>160</v>
      </c>
      <c r="F2392" s="19" t="s">
        <v>161</v>
      </c>
      <c r="G2392" s="17">
        <f>[1]ურუშაძე!D66</f>
        <v>96500</v>
      </c>
      <c r="H2392" s="17">
        <f>[1]ურუშაძე!E66</f>
        <v>0</v>
      </c>
      <c r="I2392" s="17">
        <f>[1]ურუშაძე!F66</f>
        <v>0</v>
      </c>
      <c r="J2392" s="17">
        <f>[1]ურუშაძე!G66</f>
        <v>96500</v>
      </c>
      <c r="K2392" s="18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  <c r="AF2392" s="1"/>
      <c r="AG2392" s="1"/>
      <c r="AH2392" s="1"/>
      <c r="AI2392" s="1"/>
      <c r="AJ2392" s="1"/>
      <c r="AK2392" s="1"/>
      <c r="AL2392" s="1"/>
      <c r="AM2392" s="1"/>
      <c r="AN2392" s="1"/>
      <c r="AO2392" s="1"/>
      <c r="AP2392" s="1"/>
      <c r="AQ2392" s="1"/>
      <c r="AR2392" s="1"/>
      <c r="AS2392" s="1"/>
      <c r="AT2392" s="1"/>
      <c r="AU2392" s="1"/>
      <c r="AV2392" s="1"/>
      <c r="AW2392" s="1"/>
      <c r="AX2392" s="1"/>
      <c r="AY2392" s="1"/>
      <c r="AZ2392" s="1"/>
      <c r="BA2392" s="1"/>
      <c r="BB2392" s="1"/>
      <c r="BC2392" s="1"/>
      <c r="BD2392" s="1"/>
      <c r="BE2392" s="1"/>
      <c r="BF2392" s="1"/>
      <c r="BG2392" s="1"/>
      <c r="BH2392" s="1"/>
      <c r="BI2392" s="1"/>
      <c r="BJ2392" s="1"/>
      <c r="BK2392" s="1"/>
      <c r="BL2392" s="1"/>
      <c r="BM2392" s="1"/>
      <c r="BN2392" s="1"/>
      <c r="BO2392" s="1"/>
      <c r="BP2392" s="1"/>
      <c r="BQ2392" s="1"/>
      <c r="BR2392" s="1"/>
      <c r="BS2392" s="1"/>
      <c r="BT2392" s="1"/>
      <c r="BU2392" s="1"/>
      <c r="BV2392" s="1"/>
      <c r="BW2392" s="1"/>
      <c r="BX2392" s="1"/>
      <c r="BY2392" s="1"/>
      <c r="BZ2392" s="1"/>
      <c r="CA2392" s="1"/>
      <c r="CB2392" s="1"/>
      <c r="CC2392" s="1"/>
      <c r="CD2392" s="1"/>
      <c r="CE2392" s="1"/>
      <c r="CF2392" s="1"/>
      <c r="CG2392" s="1"/>
      <c r="CH2392" s="1"/>
      <c r="CI2392" s="1"/>
      <c r="CJ2392" s="1"/>
      <c r="CK2392" s="1"/>
      <c r="CL2392" s="1"/>
      <c r="CM2392" s="1"/>
      <c r="CN2392" s="1"/>
      <c r="CO2392" s="1"/>
      <c r="CP2392" s="1"/>
      <c r="CQ2392" s="1"/>
      <c r="CR2392" s="1"/>
      <c r="CS2392" s="1"/>
      <c r="CT2392" s="1"/>
      <c r="CU2392" s="1"/>
      <c r="CV2392" s="1"/>
      <c r="CW2392" s="1"/>
      <c r="CX2392" s="1"/>
      <c r="CY2392" s="1"/>
    </row>
    <row r="2393" spans="1:103" ht="30" hidden="1" x14ac:dyDescent="0.25">
      <c r="A2393" s="1"/>
      <c r="B2393" s="1"/>
      <c r="E2393" s="16" t="s">
        <v>162</v>
      </c>
      <c r="F2393" s="19" t="s">
        <v>163</v>
      </c>
      <c r="G2393" s="17">
        <f>[1]ურუშაძე!D67</f>
        <v>0</v>
      </c>
      <c r="H2393" s="17">
        <f>[1]ურუშაძე!E67</f>
        <v>0</v>
      </c>
      <c r="I2393" s="17">
        <f>[1]ურუშაძე!F67</f>
        <v>0</v>
      </c>
      <c r="J2393" s="17">
        <f>[1]ურუშაძე!G67</f>
        <v>0</v>
      </c>
      <c r="K2393" s="18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  <c r="AF2393" s="1"/>
      <c r="AG2393" s="1"/>
      <c r="AH2393" s="1"/>
      <c r="AI2393" s="1"/>
      <c r="AJ2393" s="1"/>
      <c r="AK2393" s="1"/>
      <c r="AL2393" s="1"/>
      <c r="AM2393" s="1"/>
      <c r="AN2393" s="1"/>
      <c r="AO2393" s="1"/>
      <c r="AP2393" s="1"/>
      <c r="AQ2393" s="1"/>
      <c r="AR2393" s="1"/>
      <c r="AS2393" s="1"/>
      <c r="AT2393" s="1"/>
      <c r="AU2393" s="1"/>
      <c r="AV2393" s="1"/>
      <c r="AW2393" s="1"/>
      <c r="AX2393" s="1"/>
      <c r="AY2393" s="1"/>
      <c r="AZ2393" s="1"/>
      <c r="BA2393" s="1"/>
      <c r="BB2393" s="1"/>
      <c r="BC2393" s="1"/>
      <c r="BD2393" s="1"/>
      <c r="BE2393" s="1"/>
      <c r="BF2393" s="1"/>
      <c r="BG2393" s="1"/>
      <c r="BH2393" s="1"/>
      <c r="BI2393" s="1"/>
      <c r="BJ2393" s="1"/>
      <c r="BK2393" s="1"/>
      <c r="BL2393" s="1"/>
      <c r="BM2393" s="1"/>
      <c r="BN2393" s="1"/>
      <c r="BO2393" s="1"/>
      <c r="BP2393" s="1"/>
      <c r="BQ2393" s="1"/>
      <c r="BR2393" s="1"/>
      <c r="BS2393" s="1"/>
      <c r="BT2393" s="1"/>
      <c r="BU2393" s="1"/>
      <c r="BV2393" s="1"/>
      <c r="BW2393" s="1"/>
      <c r="BX2393" s="1"/>
      <c r="BY2393" s="1"/>
      <c r="BZ2393" s="1"/>
      <c r="CA2393" s="1"/>
      <c r="CB2393" s="1"/>
      <c r="CC2393" s="1"/>
      <c r="CD2393" s="1"/>
      <c r="CE2393" s="1"/>
      <c r="CF2393" s="1"/>
      <c r="CG2393" s="1"/>
      <c r="CH2393" s="1"/>
      <c r="CI2393" s="1"/>
      <c r="CJ2393" s="1"/>
      <c r="CK2393" s="1"/>
      <c r="CL2393" s="1"/>
      <c r="CM2393" s="1"/>
      <c r="CN2393" s="1"/>
      <c r="CO2393" s="1"/>
      <c r="CP2393" s="1"/>
      <c r="CQ2393" s="1"/>
      <c r="CR2393" s="1"/>
      <c r="CS2393" s="1"/>
      <c r="CT2393" s="1"/>
      <c r="CU2393" s="1"/>
      <c r="CV2393" s="1"/>
      <c r="CW2393" s="1"/>
      <c r="CX2393" s="1"/>
      <c r="CY2393" s="1"/>
    </row>
    <row r="2394" spans="1:103" ht="30" hidden="1" x14ac:dyDescent="0.25">
      <c r="A2394" s="1"/>
      <c r="B2394" s="1"/>
      <c r="E2394" s="16" t="s">
        <v>164</v>
      </c>
      <c r="F2394" s="19" t="s">
        <v>165</v>
      </c>
      <c r="G2394" s="17">
        <f>[1]ურუშაძე!D68</f>
        <v>0</v>
      </c>
      <c r="H2394" s="17">
        <f>[1]ურუშაძე!E68</f>
        <v>0</v>
      </c>
      <c r="I2394" s="17">
        <f>[1]ურუშაძე!F68</f>
        <v>0</v>
      </c>
      <c r="J2394" s="17">
        <f>[1]ურუშაძე!G68</f>
        <v>0</v>
      </c>
      <c r="K2394" s="18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  <c r="AE2394" s="1"/>
      <c r="AF2394" s="1"/>
      <c r="AG2394" s="1"/>
      <c r="AH2394" s="1"/>
      <c r="AI2394" s="1"/>
      <c r="AJ2394" s="1"/>
      <c r="AK2394" s="1"/>
      <c r="AL2394" s="1"/>
      <c r="AM2394" s="1"/>
      <c r="AN2394" s="1"/>
      <c r="AO2394" s="1"/>
      <c r="AP2394" s="1"/>
      <c r="AQ2394" s="1"/>
      <c r="AR2394" s="1"/>
      <c r="AS2394" s="1"/>
      <c r="AT2394" s="1"/>
      <c r="AU2394" s="1"/>
      <c r="AV2394" s="1"/>
      <c r="AW2394" s="1"/>
      <c r="AX2394" s="1"/>
      <c r="AY2394" s="1"/>
      <c r="AZ2394" s="1"/>
      <c r="BA2394" s="1"/>
      <c r="BB2394" s="1"/>
      <c r="BC2394" s="1"/>
      <c r="BD2394" s="1"/>
      <c r="BE2394" s="1"/>
      <c r="BF2394" s="1"/>
      <c r="BG2394" s="1"/>
      <c r="BH2394" s="1"/>
      <c r="BI2394" s="1"/>
      <c r="BJ2394" s="1"/>
      <c r="BK2394" s="1"/>
      <c r="BL2394" s="1"/>
      <c r="BM2394" s="1"/>
      <c r="BN2394" s="1"/>
      <c r="BO2394" s="1"/>
      <c r="BP2394" s="1"/>
      <c r="BQ2394" s="1"/>
      <c r="BR2394" s="1"/>
      <c r="BS2394" s="1"/>
      <c r="BT2394" s="1"/>
      <c r="BU2394" s="1"/>
      <c r="BV2394" s="1"/>
      <c r="BW2394" s="1"/>
      <c r="BX2394" s="1"/>
      <c r="BY2394" s="1"/>
      <c r="BZ2394" s="1"/>
      <c r="CA2394" s="1"/>
      <c r="CB2394" s="1"/>
      <c r="CC2394" s="1"/>
      <c r="CD2394" s="1"/>
      <c r="CE2394" s="1"/>
      <c r="CF2394" s="1"/>
      <c r="CG2394" s="1"/>
      <c r="CH2394" s="1"/>
      <c r="CI2394" s="1"/>
      <c r="CJ2394" s="1"/>
      <c r="CK2394" s="1"/>
      <c r="CL2394" s="1"/>
      <c r="CM2394" s="1"/>
      <c r="CN2394" s="1"/>
      <c r="CO2394" s="1"/>
      <c r="CP2394" s="1"/>
      <c r="CQ2394" s="1"/>
      <c r="CR2394" s="1"/>
      <c r="CS2394" s="1"/>
      <c r="CT2394" s="1"/>
      <c r="CU2394" s="1"/>
      <c r="CV2394" s="1"/>
      <c r="CW2394" s="1"/>
      <c r="CX2394" s="1"/>
      <c r="CY2394" s="1"/>
    </row>
    <row r="2395" spans="1:103" hidden="1" x14ac:dyDescent="0.25">
      <c r="A2395" s="1"/>
      <c r="B2395" s="1"/>
      <c r="E2395" s="16" t="s">
        <v>166</v>
      </c>
      <c r="F2395" s="51" t="s">
        <v>167</v>
      </c>
      <c r="G2395" s="17">
        <f>[1]ურუშაძე!D69</f>
        <v>0</v>
      </c>
      <c r="H2395" s="17">
        <f>[1]ურუშაძე!E69</f>
        <v>0</v>
      </c>
      <c r="I2395" s="17">
        <f>[1]ურუშაძე!F69</f>
        <v>0</v>
      </c>
      <c r="J2395" s="17">
        <f>[1]ურუშაძე!G69</f>
        <v>0</v>
      </c>
      <c r="K2395" s="18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  <c r="AE2395" s="1"/>
      <c r="AF2395" s="1"/>
      <c r="AG2395" s="1"/>
      <c r="AH2395" s="1"/>
      <c r="AI2395" s="1"/>
      <c r="AJ2395" s="1"/>
      <c r="AK2395" s="1"/>
      <c r="AL2395" s="1"/>
      <c r="AM2395" s="1"/>
      <c r="AN2395" s="1"/>
      <c r="AO2395" s="1"/>
      <c r="AP2395" s="1"/>
      <c r="AQ2395" s="1"/>
      <c r="AR2395" s="1"/>
      <c r="AS2395" s="1"/>
      <c r="AT2395" s="1"/>
      <c r="AU2395" s="1"/>
      <c r="AV2395" s="1"/>
      <c r="AW2395" s="1"/>
      <c r="AX2395" s="1"/>
      <c r="AY2395" s="1"/>
      <c r="AZ2395" s="1"/>
      <c r="BA2395" s="1"/>
      <c r="BB2395" s="1"/>
      <c r="BC2395" s="1"/>
      <c r="BD2395" s="1"/>
      <c r="BE2395" s="1"/>
      <c r="BF2395" s="1"/>
      <c r="BG2395" s="1"/>
      <c r="BH2395" s="1"/>
      <c r="BI2395" s="1"/>
      <c r="BJ2395" s="1"/>
      <c r="BK2395" s="1"/>
      <c r="BL2395" s="1"/>
      <c r="BM2395" s="1"/>
      <c r="BN2395" s="1"/>
      <c r="BO2395" s="1"/>
      <c r="BP2395" s="1"/>
      <c r="BQ2395" s="1"/>
      <c r="BR2395" s="1"/>
      <c r="BS2395" s="1"/>
      <c r="BT2395" s="1"/>
      <c r="BU2395" s="1"/>
      <c r="BV2395" s="1"/>
      <c r="BW2395" s="1"/>
      <c r="BX2395" s="1"/>
      <c r="BY2395" s="1"/>
      <c r="BZ2395" s="1"/>
      <c r="CA2395" s="1"/>
      <c r="CB2395" s="1"/>
      <c r="CC2395" s="1"/>
      <c r="CD2395" s="1"/>
      <c r="CE2395" s="1"/>
      <c r="CF2395" s="1"/>
      <c r="CG2395" s="1"/>
      <c r="CH2395" s="1"/>
      <c r="CI2395" s="1"/>
      <c r="CJ2395" s="1"/>
      <c r="CK2395" s="1"/>
      <c r="CL2395" s="1"/>
      <c r="CM2395" s="1"/>
      <c r="CN2395" s="1"/>
      <c r="CO2395" s="1"/>
      <c r="CP2395" s="1"/>
      <c r="CQ2395" s="1"/>
      <c r="CR2395" s="1"/>
      <c r="CS2395" s="1"/>
      <c r="CT2395" s="1"/>
      <c r="CU2395" s="1"/>
      <c r="CV2395" s="1"/>
      <c r="CW2395" s="1"/>
      <c r="CX2395" s="1"/>
      <c r="CY2395" s="1"/>
    </row>
    <row r="2396" spans="1:103" hidden="1" x14ac:dyDescent="0.25">
      <c r="A2396" s="1"/>
      <c r="B2396" s="1"/>
      <c r="E2396" s="16" t="s">
        <v>168</v>
      </c>
      <c r="F2396" s="51" t="s">
        <v>169</v>
      </c>
      <c r="G2396" s="17">
        <f>[1]ურუშაძე!D70</f>
        <v>0</v>
      </c>
      <c r="H2396" s="17">
        <f>[1]ურუშაძე!E70</f>
        <v>0</v>
      </c>
      <c r="I2396" s="17">
        <f>[1]ურუშაძე!F70</f>
        <v>0</v>
      </c>
      <c r="J2396" s="17">
        <f>[1]ურუშაძე!G70</f>
        <v>0</v>
      </c>
      <c r="K2396" s="18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  <c r="AD2396" s="1"/>
      <c r="AE2396" s="1"/>
      <c r="AF2396" s="1"/>
      <c r="AG2396" s="1"/>
      <c r="AH2396" s="1"/>
      <c r="AI2396" s="1"/>
      <c r="AJ2396" s="1"/>
      <c r="AK2396" s="1"/>
      <c r="AL2396" s="1"/>
      <c r="AM2396" s="1"/>
      <c r="AN2396" s="1"/>
      <c r="AO2396" s="1"/>
      <c r="AP2396" s="1"/>
      <c r="AQ2396" s="1"/>
      <c r="AR2396" s="1"/>
      <c r="AS2396" s="1"/>
      <c r="AT2396" s="1"/>
      <c r="AU2396" s="1"/>
      <c r="AV2396" s="1"/>
      <c r="AW2396" s="1"/>
      <c r="AX2396" s="1"/>
      <c r="AY2396" s="1"/>
      <c r="AZ2396" s="1"/>
      <c r="BA2396" s="1"/>
      <c r="BB2396" s="1"/>
      <c r="BC2396" s="1"/>
      <c r="BD2396" s="1"/>
      <c r="BE2396" s="1"/>
      <c r="BF2396" s="1"/>
      <c r="BG2396" s="1"/>
      <c r="BH2396" s="1"/>
      <c r="BI2396" s="1"/>
      <c r="BJ2396" s="1"/>
      <c r="BK2396" s="1"/>
      <c r="BL2396" s="1"/>
      <c r="BM2396" s="1"/>
      <c r="BN2396" s="1"/>
      <c r="BO2396" s="1"/>
      <c r="BP2396" s="1"/>
      <c r="BQ2396" s="1"/>
      <c r="BR2396" s="1"/>
      <c r="BS2396" s="1"/>
      <c r="BT2396" s="1"/>
      <c r="BU2396" s="1"/>
      <c r="BV2396" s="1"/>
      <c r="BW2396" s="1"/>
      <c r="BX2396" s="1"/>
      <c r="BY2396" s="1"/>
      <c r="BZ2396" s="1"/>
      <c r="CA2396" s="1"/>
      <c r="CB2396" s="1"/>
      <c r="CC2396" s="1"/>
      <c r="CD2396" s="1"/>
      <c r="CE2396" s="1"/>
      <c r="CF2396" s="1"/>
      <c r="CG2396" s="1"/>
      <c r="CH2396" s="1"/>
      <c r="CI2396" s="1"/>
      <c r="CJ2396" s="1"/>
      <c r="CK2396" s="1"/>
      <c r="CL2396" s="1"/>
      <c r="CM2396" s="1"/>
      <c r="CN2396" s="1"/>
      <c r="CO2396" s="1"/>
      <c r="CP2396" s="1"/>
      <c r="CQ2396" s="1"/>
      <c r="CR2396" s="1"/>
      <c r="CS2396" s="1"/>
      <c r="CT2396" s="1"/>
      <c r="CU2396" s="1"/>
      <c r="CV2396" s="1"/>
      <c r="CW2396" s="1"/>
      <c r="CX2396" s="1"/>
      <c r="CY2396" s="1"/>
    </row>
    <row r="2397" spans="1:103" hidden="1" x14ac:dyDescent="0.25">
      <c r="A2397" s="1"/>
      <c r="B2397" s="1"/>
      <c r="E2397" s="16" t="s">
        <v>170</v>
      </c>
      <c r="F2397" s="51" t="s">
        <v>171</v>
      </c>
      <c r="G2397" s="17">
        <f>[1]ურუშაძე!D71</f>
        <v>0</v>
      </c>
      <c r="H2397" s="17">
        <f>[1]ურუშაძე!E71</f>
        <v>0</v>
      </c>
      <c r="I2397" s="17">
        <f>[1]ურუშაძე!F71</f>
        <v>0</v>
      </c>
      <c r="J2397" s="17">
        <f>[1]ურუშაძე!G71</f>
        <v>0</v>
      </c>
      <c r="K2397" s="18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  <c r="AE2397" s="1"/>
      <c r="AF2397" s="1"/>
      <c r="AG2397" s="1"/>
      <c r="AH2397" s="1"/>
      <c r="AI2397" s="1"/>
      <c r="AJ2397" s="1"/>
      <c r="AK2397" s="1"/>
      <c r="AL2397" s="1"/>
      <c r="AM2397" s="1"/>
      <c r="AN2397" s="1"/>
      <c r="AO2397" s="1"/>
      <c r="AP2397" s="1"/>
      <c r="AQ2397" s="1"/>
      <c r="AR2397" s="1"/>
      <c r="AS2397" s="1"/>
      <c r="AT2397" s="1"/>
      <c r="AU2397" s="1"/>
      <c r="AV2397" s="1"/>
      <c r="AW2397" s="1"/>
      <c r="AX2397" s="1"/>
      <c r="AY2397" s="1"/>
      <c r="AZ2397" s="1"/>
      <c r="BA2397" s="1"/>
      <c r="BB2397" s="1"/>
      <c r="BC2397" s="1"/>
      <c r="BD2397" s="1"/>
      <c r="BE2397" s="1"/>
      <c r="BF2397" s="1"/>
      <c r="BG2397" s="1"/>
      <c r="BH2397" s="1"/>
      <c r="BI2397" s="1"/>
      <c r="BJ2397" s="1"/>
      <c r="BK2397" s="1"/>
      <c r="BL2397" s="1"/>
      <c r="BM2397" s="1"/>
      <c r="BN2397" s="1"/>
      <c r="BO2397" s="1"/>
      <c r="BP2397" s="1"/>
      <c r="BQ2397" s="1"/>
      <c r="BR2397" s="1"/>
      <c r="BS2397" s="1"/>
      <c r="BT2397" s="1"/>
      <c r="BU2397" s="1"/>
      <c r="BV2397" s="1"/>
      <c r="BW2397" s="1"/>
      <c r="BX2397" s="1"/>
      <c r="BY2397" s="1"/>
      <c r="BZ2397" s="1"/>
      <c r="CA2397" s="1"/>
      <c r="CB2397" s="1"/>
      <c r="CC2397" s="1"/>
      <c r="CD2397" s="1"/>
      <c r="CE2397" s="1"/>
      <c r="CF2397" s="1"/>
      <c r="CG2397" s="1"/>
      <c r="CH2397" s="1"/>
      <c r="CI2397" s="1"/>
      <c r="CJ2397" s="1"/>
      <c r="CK2397" s="1"/>
      <c r="CL2397" s="1"/>
      <c r="CM2397" s="1"/>
      <c r="CN2397" s="1"/>
      <c r="CO2397" s="1"/>
      <c r="CP2397" s="1"/>
      <c r="CQ2397" s="1"/>
      <c r="CR2397" s="1"/>
      <c r="CS2397" s="1"/>
      <c r="CT2397" s="1"/>
      <c r="CU2397" s="1"/>
      <c r="CV2397" s="1"/>
      <c r="CW2397" s="1"/>
      <c r="CX2397" s="1"/>
      <c r="CY2397" s="1"/>
    </row>
    <row r="2398" spans="1:103" hidden="1" x14ac:dyDescent="0.25">
      <c r="A2398" s="1"/>
      <c r="B2398" s="1"/>
      <c r="E2398" s="16" t="s">
        <v>172</v>
      </c>
      <c r="F2398" s="51" t="s">
        <v>173</v>
      </c>
      <c r="G2398" s="17">
        <f>[1]ურუშაძე!D72</f>
        <v>0</v>
      </c>
      <c r="H2398" s="17">
        <f>[1]ურუშაძე!E72</f>
        <v>0</v>
      </c>
      <c r="I2398" s="17">
        <f>[1]ურუშაძე!F72</f>
        <v>0</v>
      </c>
      <c r="J2398" s="17">
        <f>[1]ურუშაძე!G72</f>
        <v>0</v>
      </c>
      <c r="K2398" s="18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  <c r="AE2398" s="1"/>
      <c r="AF2398" s="1"/>
      <c r="AG2398" s="1"/>
      <c r="AH2398" s="1"/>
      <c r="AI2398" s="1"/>
      <c r="AJ2398" s="1"/>
      <c r="AK2398" s="1"/>
      <c r="AL2398" s="1"/>
      <c r="AM2398" s="1"/>
      <c r="AN2398" s="1"/>
      <c r="AO2398" s="1"/>
      <c r="AP2398" s="1"/>
      <c r="AQ2398" s="1"/>
      <c r="AR2398" s="1"/>
      <c r="AS2398" s="1"/>
      <c r="AT2398" s="1"/>
      <c r="AU2398" s="1"/>
      <c r="AV2398" s="1"/>
      <c r="AW2398" s="1"/>
      <c r="AX2398" s="1"/>
      <c r="AY2398" s="1"/>
      <c r="AZ2398" s="1"/>
      <c r="BA2398" s="1"/>
      <c r="BB2398" s="1"/>
      <c r="BC2398" s="1"/>
      <c r="BD2398" s="1"/>
      <c r="BE2398" s="1"/>
      <c r="BF2398" s="1"/>
      <c r="BG2398" s="1"/>
      <c r="BH2398" s="1"/>
      <c r="BI2398" s="1"/>
      <c r="BJ2398" s="1"/>
      <c r="BK2398" s="1"/>
      <c r="BL2398" s="1"/>
      <c r="BM2398" s="1"/>
      <c r="BN2398" s="1"/>
      <c r="BO2398" s="1"/>
      <c r="BP2398" s="1"/>
      <c r="BQ2398" s="1"/>
      <c r="BR2398" s="1"/>
      <c r="BS2398" s="1"/>
      <c r="BT2398" s="1"/>
      <c r="BU2398" s="1"/>
      <c r="BV2398" s="1"/>
      <c r="BW2398" s="1"/>
      <c r="BX2398" s="1"/>
      <c r="BY2398" s="1"/>
      <c r="BZ2398" s="1"/>
      <c r="CA2398" s="1"/>
      <c r="CB2398" s="1"/>
      <c r="CC2398" s="1"/>
      <c r="CD2398" s="1"/>
      <c r="CE2398" s="1"/>
      <c r="CF2398" s="1"/>
      <c r="CG2398" s="1"/>
      <c r="CH2398" s="1"/>
      <c r="CI2398" s="1"/>
      <c r="CJ2398" s="1"/>
      <c r="CK2398" s="1"/>
      <c r="CL2398" s="1"/>
      <c r="CM2398" s="1"/>
      <c r="CN2398" s="1"/>
      <c r="CO2398" s="1"/>
      <c r="CP2398" s="1"/>
      <c r="CQ2398" s="1"/>
      <c r="CR2398" s="1"/>
      <c r="CS2398" s="1"/>
      <c r="CT2398" s="1"/>
      <c r="CU2398" s="1"/>
      <c r="CV2398" s="1"/>
      <c r="CW2398" s="1"/>
      <c r="CX2398" s="1"/>
      <c r="CY2398" s="1"/>
    </row>
    <row r="2399" spans="1:103" hidden="1" x14ac:dyDescent="0.25">
      <c r="A2399" s="1"/>
      <c r="B2399" s="1"/>
      <c r="E2399" s="16" t="s">
        <v>174</v>
      </c>
      <c r="F2399" s="51" t="s">
        <v>175</v>
      </c>
      <c r="G2399" s="17">
        <f>[1]ურუშაძე!D73</f>
        <v>0</v>
      </c>
      <c r="H2399" s="17">
        <f>[1]ურუშაძე!E73</f>
        <v>0</v>
      </c>
      <c r="I2399" s="17">
        <f>[1]ურუშაძე!F73</f>
        <v>0</v>
      </c>
      <c r="J2399" s="17">
        <f>[1]ურუშაძე!G73</f>
        <v>0</v>
      </c>
      <c r="K2399" s="18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  <c r="AD2399" s="1"/>
      <c r="AE2399" s="1"/>
      <c r="AF2399" s="1"/>
      <c r="AG2399" s="1"/>
      <c r="AH2399" s="1"/>
      <c r="AI2399" s="1"/>
      <c r="AJ2399" s="1"/>
      <c r="AK2399" s="1"/>
      <c r="AL2399" s="1"/>
      <c r="AM2399" s="1"/>
      <c r="AN2399" s="1"/>
      <c r="AO2399" s="1"/>
      <c r="AP2399" s="1"/>
      <c r="AQ2399" s="1"/>
      <c r="AR2399" s="1"/>
      <c r="AS2399" s="1"/>
      <c r="AT2399" s="1"/>
      <c r="AU2399" s="1"/>
      <c r="AV2399" s="1"/>
      <c r="AW2399" s="1"/>
      <c r="AX2399" s="1"/>
      <c r="AY2399" s="1"/>
      <c r="AZ2399" s="1"/>
      <c r="BA2399" s="1"/>
      <c r="BB2399" s="1"/>
      <c r="BC2399" s="1"/>
      <c r="BD2399" s="1"/>
      <c r="BE2399" s="1"/>
      <c r="BF2399" s="1"/>
      <c r="BG2399" s="1"/>
      <c r="BH2399" s="1"/>
      <c r="BI2399" s="1"/>
      <c r="BJ2399" s="1"/>
      <c r="BK2399" s="1"/>
      <c r="BL2399" s="1"/>
      <c r="BM2399" s="1"/>
      <c r="BN2399" s="1"/>
      <c r="BO2399" s="1"/>
      <c r="BP2399" s="1"/>
      <c r="BQ2399" s="1"/>
      <c r="BR2399" s="1"/>
      <c r="BS2399" s="1"/>
      <c r="BT2399" s="1"/>
      <c r="BU2399" s="1"/>
      <c r="BV2399" s="1"/>
      <c r="BW2399" s="1"/>
      <c r="BX2399" s="1"/>
      <c r="BY2399" s="1"/>
      <c r="BZ2399" s="1"/>
      <c r="CA2399" s="1"/>
      <c r="CB2399" s="1"/>
      <c r="CC2399" s="1"/>
      <c r="CD2399" s="1"/>
      <c r="CE2399" s="1"/>
      <c r="CF2399" s="1"/>
      <c r="CG2399" s="1"/>
      <c r="CH2399" s="1"/>
      <c r="CI2399" s="1"/>
      <c r="CJ2399" s="1"/>
      <c r="CK2399" s="1"/>
      <c r="CL2399" s="1"/>
      <c r="CM2399" s="1"/>
      <c r="CN2399" s="1"/>
      <c r="CO2399" s="1"/>
      <c r="CP2399" s="1"/>
      <c r="CQ2399" s="1"/>
      <c r="CR2399" s="1"/>
      <c r="CS2399" s="1"/>
      <c r="CT2399" s="1"/>
      <c r="CU2399" s="1"/>
      <c r="CV2399" s="1"/>
      <c r="CW2399" s="1"/>
      <c r="CX2399" s="1"/>
      <c r="CY2399" s="1"/>
    </row>
    <row r="2400" spans="1:103" ht="30" hidden="1" x14ac:dyDescent="0.25">
      <c r="A2400" s="1"/>
      <c r="B2400" s="1"/>
      <c r="E2400" s="16" t="s">
        <v>176</v>
      </c>
      <c r="F2400" s="51" t="s">
        <v>177</v>
      </c>
      <c r="G2400" s="17">
        <f>[1]ურუშაძე!D74</f>
        <v>0</v>
      </c>
      <c r="H2400" s="17">
        <f>[1]ურუშაძე!E74</f>
        <v>0</v>
      </c>
      <c r="I2400" s="17">
        <f>[1]ურუშაძე!F74</f>
        <v>0</v>
      </c>
      <c r="J2400" s="17">
        <f>[1]ურუშაძე!G74</f>
        <v>0</v>
      </c>
      <c r="K2400" s="18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  <c r="AE2400" s="1"/>
      <c r="AF2400" s="1"/>
      <c r="AG2400" s="1"/>
      <c r="AH2400" s="1"/>
      <c r="AI2400" s="1"/>
      <c r="AJ2400" s="1"/>
      <c r="AK2400" s="1"/>
      <c r="AL2400" s="1"/>
      <c r="AM2400" s="1"/>
      <c r="AN2400" s="1"/>
      <c r="AO2400" s="1"/>
      <c r="AP2400" s="1"/>
      <c r="AQ2400" s="1"/>
      <c r="AR2400" s="1"/>
      <c r="AS2400" s="1"/>
      <c r="AT2400" s="1"/>
      <c r="AU2400" s="1"/>
      <c r="AV2400" s="1"/>
      <c r="AW2400" s="1"/>
      <c r="AX2400" s="1"/>
      <c r="AY2400" s="1"/>
      <c r="AZ2400" s="1"/>
      <c r="BA2400" s="1"/>
      <c r="BB2400" s="1"/>
      <c r="BC2400" s="1"/>
      <c r="BD2400" s="1"/>
      <c r="BE2400" s="1"/>
      <c r="BF2400" s="1"/>
      <c r="BG2400" s="1"/>
      <c r="BH2400" s="1"/>
      <c r="BI2400" s="1"/>
      <c r="BJ2400" s="1"/>
      <c r="BK2400" s="1"/>
      <c r="BL2400" s="1"/>
      <c r="BM2400" s="1"/>
      <c r="BN2400" s="1"/>
      <c r="BO2400" s="1"/>
      <c r="BP2400" s="1"/>
      <c r="BQ2400" s="1"/>
      <c r="BR2400" s="1"/>
      <c r="BS2400" s="1"/>
      <c r="BT2400" s="1"/>
      <c r="BU2400" s="1"/>
      <c r="BV2400" s="1"/>
      <c r="BW2400" s="1"/>
      <c r="BX2400" s="1"/>
      <c r="BY2400" s="1"/>
      <c r="BZ2400" s="1"/>
      <c r="CA2400" s="1"/>
      <c r="CB2400" s="1"/>
      <c r="CC2400" s="1"/>
      <c r="CD2400" s="1"/>
      <c r="CE2400" s="1"/>
      <c r="CF2400" s="1"/>
      <c r="CG2400" s="1"/>
      <c r="CH2400" s="1"/>
      <c r="CI2400" s="1"/>
      <c r="CJ2400" s="1"/>
      <c r="CK2400" s="1"/>
      <c r="CL2400" s="1"/>
      <c r="CM2400" s="1"/>
      <c r="CN2400" s="1"/>
      <c r="CO2400" s="1"/>
      <c r="CP2400" s="1"/>
      <c r="CQ2400" s="1"/>
      <c r="CR2400" s="1"/>
      <c r="CS2400" s="1"/>
      <c r="CT2400" s="1"/>
      <c r="CU2400" s="1"/>
      <c r="CV2400" s="1"/>
      <c r="CW2400" s="1"/>
      <c r="CX2400" s="1"/>
      <c r="CY2400" s="1"/>
    </row>
    <row r="2401" spans="1:103" hidden="1" x14ac:dyDescent="0.25">
      <c r="A2401" s="1"/>
      <c r="B2401" s="1"/>
      <c r="E2401" s="16" t="s">
        <v>178</v>
      </c>
      <c r="F2401" s="19" t="s">
        <v>179</v>
      </c>
      <c r="G2401" s="17">
        <f>[1]ურუშაძე!D75</f>
        <v>2500</v>
      </c>
      <c r="H2401" s="17">
        <f>[1]ურუშაძე!E75</f>
        <v>0</v>
      </c>
      <c r="I2401" s="17">
        <f>[1]ურუშაძე!F75</f>
        <v>0</v>
      </c>
      <c r="J2401" s="17">
        <f>[1]ურუშაძე!G75</f>
        <v>2500</v>
      </c>
      <c r="K2401" s="18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  <c r="AD2401" s="1"/>
      <c r="AE2401" s="1"/>
      <c r="AF2401" s="1"/>
      <c r="AG2401" s="1"/>
      <c r="AH2401" s="1"/>
      <c r="AI2401" s="1"/>
      <c r="AJ2401" s="1"/>
      <c r="AK2401" s="1"/>
      <c r="AL2401" s="1"/>
      <c r="AM2401" s="1"/>
      <c r="AN2401" s="1"/>
      <c r="AO2401" s="1"/>
      <c r="AP2401" s="1"/>
      <c r="AQ2401" s="1"/>
      <c r="AR2401" s="1"/>
      <c r="AS2401" s="1"/>
      <c r="AT2401" s="1"/>
      <c r="AU2401" s="1"/>
      <c r="AV2401" s="1"/>
      <c r="AW2401" s="1"/>
      <c r="AX2401" s="1"/>
      <c r="AY2401" s="1"/>
      <c r="AZ2401" s="1"/>
      <c r="BA2401" s="1"/>
      <c r="BB2401" s="1"/>
      <c r="BC2401" s="1"/>
      <c r="BD2401" s="1"/>
      <c r="BE2401" s="1"/>
      <c r="BF2401" s="1"/>
      <c r="BG2401" s="1"/>
      <c r="BH2401" s="1"/>
      <c r="BI2401" s="1"/>
      <c r="BJ2401" s="1"/>
      <c r="BK2401" s="1"/>
      <c r="BL2401" s="1"/>
      <c r="BM2401" s="1"/>
      <c r="BN2401" s="1"/>
      <c r="BO2401" s="1"/>
      <c r="BP2401" s="1"/>
      <c r="BQ2401" s="1"/>
      <c r="BR2401" s="1"/>
      <c r="BS2401" s="1"/>
      <c r="BT2401" s="1"/>
      <c r="BU2401" s="1"/>
      <c r="BV2401" s="1"/>
      <c r="BW2401" s="1"/>
      <c r="BX2401" s="1"/>
      <c r="BY2401" s="1"/>
      <c r="BZ2401" s="1"/>
      <c r="CA2401" s="1"/>
      <c r="CB2401" s="1"/>
      <c r="CC2401" s="1"/>
      <c r="CD2401" s="1"/>
      <c r="CE2401" s="1"/>
      <c r="CF2401" s="1"/>
      <c r="CG2401" s="1"/>
      <c r="CH2401" s="1"/>
      <c r="CI2401" s="1"/>
      <c r="CJ2401" s="1"/>
      <c r="CK2401" s="1"/>
      <c r="CL2401" s="1"/>
      <c r="CM2401" s="1"/>
      <c r="CN2401" s="1"/>
      <c r="CO2401" s="1"/>
      <c r="CP2401" s="1"/>
      <c r="CQ2401" s="1"/>
      <c r="CR2401" s="1"/>
      <c r="CS2401" s="1"/>
      <c r="CT2401" s="1"/>
      <c r="CU2401" s="1"/>
      <c r="CV2401" s="1"/>
      <c r="CW2401" s="1"/>
      <c r="CX2401" s="1"/>
      <c r="CY2401" s="1"/>
    </row>
    <row r="2402" spans="1:103" hidden="1" x14ac:dyDescent="0.25">
      <c r="A2402" s="1"/>
      <c r="B2402" s="1"/>
      <c r="E2402" s="16" t="s">
        <v>180</v>
      </c>
      <c r="F2402" s="51" t="s">
        <v>181</v>
      </c>
      <c r="G2402" s="17">
        <f>[1]ურუშაძე!D76</f>
        <v>500</v>
      </c>
      <c r="H2402" s="17">
        <f>[1]ურუშაძე!E76</f>
        <v>0</v>
      </c>
      <c r="I2402" s="17">
        <f>[1]ურუშაძე!F76</f>
        <v>0</v>
      </c>
      <c r="J2402" s="17">
        <f>[1]ურუშაძე!G76</f>
        <v>500</v>
      </c>
      <c r="K2402" s="18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  <c r="AF2402" s="1"/>
      <c r="AG2402" s="1"/>
      <c r="AH2402" s="1"/>
      <c r="AI2402" s="1"/>
      <c r="AJ2402" s="1"/>
      <c r="AK2402" s="1"/>
      <c r="AL2402" s="1"/>
      <c r="AM2402" s="1"/>
      <c r="AN2402" s="1"/>
      <c r="AO2402" s="1"/>
      <c r="AP2402" s="1"/>
      <c r="AQ2402" s="1"/>
      <c r="AR2402" s="1"/>
      <c r="AS2402" s="1"/>
      <c r="AT2402" s="1"/>
      <c r="AU2402" s="1"/>
      <c r="AV2402" s="1"/>
      <c r="AW2402" s="1"/>
      <c r="AX2402" s="1"/>
      <c r="AY2402" s="1"/>
      <c r="AZ2402" s="1"/>
      <c r="BA2402" s="1"/>
      <c r="BB2402" s="1"/>
      <c r="BC2402" s="1"/>
      <c r="BD2402" s="1"/>
      <c r="BE2402" s="1"/>
      <c r="BF2402" s="1"/>
      <c r="BG2402" s="1"/>
      <c r="BH2402" s="1"/>
      <c r="BI2402" s="1"/>
      <c r="BJ2402" s="1"/>
      <c r="BK2402" s="1"/>
      <c r="BL2402" s="1"/>
      <c r="BM2402" s="1"/>
      <c r="BN2402" s="1"/>
      <c r="BO2402" s="1"/>
      <c r="BP2402" s="1"/>
      <c r="BQ2402" s="1"/>
      <c r="BR2402" s="1"/>
      <c r="BS2402" s="1"/>
      <c r="BT2402" s="1"/>
      <c r="BU2402" s="1"/>
      <c r="BV2402" s="1"/>
      <c r="BW2402" s="1"/>
      <c r="BX2402" s="1"/>
      <c r="BY2402" s="1"/>
      <c r="BZ2402" s="1"/>
      <c r="CA2402" s="1"/>
      <c r="CB2402" s="1"/>
      <c r="CC2402" s="1"/>
      <c r="CD2402" s="1"/>
      <c r="CE2402" s="1"/>
      <c r="CF2402" s="1"/>
      <c r="CG2402" s="1"/>
      <c r="CH2402" s="1"/>
      <c r="CI2402" s="1"/>
      <c r="CJ2402" s="1"/>
      <c r="CK2402" s="1"/>
      <c r="CL2402" s="1"/>
      <c r="CM2402" s="1"/>
      <c r="CN2402" s="1"/>
      <c r="CO2402" s="1"/>
      <c r="CP2402" s="1"/>
      <c r="CQ2402" s="1"/>
      <c r="CR2402" s="1"/>
      <c r="CS2402" s="1"/>
      <c r="CT2402" s="1"/>
      <c r="CU2402" s="1"/>
      <c r="CV2402" s="1"/>
      <c r="CW2402" s="1"/>
      <c r="CX2402" s="1"/>
      <c r="CY2402" s="1"/>
    </row>
    <row r="2403" spans="1:103" ht="30" hidden="1" x14ac:dyDescent="0.25">
      <c r="A2403" s="1"/>
      <c r="B2403" s="1"/>
      <c r="E2403" s="16" t="s">
        <v>182</v>
      </c>
      <c r="F2403" s="51" t="s">
        <v>183</v>
      </c>
      <c r="G2403" s="17">
        <f>[1]ურუშაძე!D77</f>
        <v>0</v>
      </c>
      <c r="H2403" s="17">
        <f>[1]ურუშაძე!E77</f>
        <v>0</v>
      </c>
      <c r="I2403" s="17">
        <f>[1]ურუშაძე!F77</f>
        <v>0</v>
      </c>
      <c r="J2403" s="17">
        <f>[1]ურუშაძე!G77</f>
        <v>0</v>
      </c>
      <c r="K2403" s="18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  <c r="AE2403" s="1"/>
      <c r="AF2403" s="1"/>
      <c r="AG2403" s="1"/>
      <c r="AH2403" s="1"/>
      <c r="AI2403" s="1"/>
      <c r="AJ2403" s="1"/>
      <c r="AK2403" s="1"/>
      <c r="AL2403" s="1"/>
      <c r="AM2403" s="1"/>
      <c r="AN2403" s="1"/>
      <c r="AO2403" s="1"/>
      <c r="AP2403" s="1"/>
      <c r="AQ2403" s="1"/>
      <c r="AR2403" s="1"/>
      <c r="AS2403" s="1"/>
      <c r="AT2403" s="1"/>
      <c r="AU2403" s="1"/>
      <c r="AV2403" s="1"/>
      <c r="AW2403" s="1"/>
      <c r="AX2403" s="1"/>
      <c r="AY2403" s="1"/>
      <c r="AZ2403" s="1"/>
      <c r="BA2403" s="1"/>
      <c r="BB2403" s="1"/>
      <c r="BC2403" s="1"/>
      <c r="BD2403" s="1"/>
      <c r="BE2403" s="1"/>
      <c r="BF2403" s="1"/>
      <c r="BG2403" s="1"/>
      <c r="BH2403" s="1"/>
      <c r="BI2403" s="1"/>
      <c r="BJ2403" s="1"/>
      <c r="BK2403" s="1"/>
      <c r="BL2403" s="1"/>
      <c r="BM2403" s="1"/>
      <c r="BN2403" s="1"/>
      <c r="BO2403" s="1"/>
      <c r="BP2403" s="1"/>
      <c r="BQ2403" s="1"/>
      <c r="BR2403" s="1"/>
      <c r="BS2403" s="1"/>
      <c r="BT2403" s="1"/>
      <c r="BU2403" s="1"/>
      <c r="BV2403" s="1"/>
      <c r="BW2403" s="1"/>
      <c r="BX2403" s="1"/>
      <c r="BY2403" s="1"/>
      <c r="BZ2403" s="1"/>
      <c r="CA2403" s="1"/>
      <c r="CB2403" s="1"/>
      <c r="CC2403" s="1"/>
      <c r="CD2403" s="1"/>
      <c r="CE2403" s="1"/>
      <c r="CF2403" s="1"/>
      <c r="CG2403" s="1"/>
      <c r="CH2403" s="1"/>
      <c r="CI2403" s="1"/>
      <c r="CJ2403" s="1"/>
      <c r="CK2403" s="1"/>
      <c r="CL2403" s="1"/>
      <c r="CM2403" s="1"/>
      <c r="CN2403" s="1"/>
      <c r="CO2403" s="1"/>
      <c r="CP2403" s="1"/>
      <c r="CQ2403" s="1"/>
      <c r="CR2403" s="1"/>
      <c r="CS2403" s="1"/>
      <c r="CT2403" s="1"/>
      <c r="CU2403" s="1"/>
      <c r="CV2403" s="1"/>
      <c r="CW2403" s="1"/>
      <c r="CX2403" s="1"/>
      <c r="CY2403" s="1"/>
    </row>
    <row r="2404" spans="1:103" hidden="1" x14ac:dyDescent="0.25">
      <c r="A2404" s="1"/>
      <c r="B2404" s="1"/>
      <c r="E2404" s="16" t="s">
        <v>184</v>
      </c>
      <c r="F2404" s="51" t="s">
        <v>185</v>
      </c>
      <c r="G2404" s="17">
        <f>[1]ურუშაძე!D78</f>
        <v>0</v>
      </c>
      <c r="H2404" s="17">
        <f>[1]ურუშაძე!E78</f>
        <v>0</v>
      </c>
      <c r="I2404" s="17">
        <f>[1]ურუშაძე!F78</f>
        <v>0</v>
      </c>
      <c r="J2404" s="17">
        <f>[1]ურუშაძე!G78</f>
        <v>0</v>
      </c>
      <c r="K2404" s="18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  <c r="AD2404" s="1"/>
      <c r="AE2404" s="1"/>
      <c r="AF2404" s="1"/>
      <c r="AG2404" s="1"/>
      <c r="AH2404" s="1"/>
      <c r="AI2404" s="1"/>
      <c r="AJ2404" s="1"/>
      <c r="AK2404" s="1"/>
      <c r="AL2404" s="1"/>
      <c r="AM2404" s="1"/>
      <c r="AN2404" s="1"/>
      <c r="AO2404" s="1"/>
      <c r="AP2404" s="1"/>
      <c r="AQ2404" s="1"/>
      <c r="AR2404" s="1"/>
      <c r="AS2404" s="1"/>
      <c r="AT2404" s="1"/>
      <c r="AU2404" s="1"/>
      <c r="AV2404" s="1"/>
      <c r="AW2404" s="1"/>
      <c r="AX2404" s="1"/>
      <c r="AY2404" s="1"/>
      <c r="AZ2404" s="1"/>
      <c r="BA2404" s="1"/>
      <c r="BB2404" s="1"/>
      <c r="BC2404" s="1"/>
      <c r="BD2404" s="1"/>
      <c r="BE2404" s="1"/>
      <c r="BF2404" s="1"/>
      <c r="BG2404" s="1"/>
      <c r="BH2404" s="1"/>
      <c r="BI2404" s="1"/>
      <c r="BJ2404" s="1"/>
      <c r="BK2404" s="1"/>
      <c r="BL2404" s="1"/>
      <c r="BM2404" s="1"/>
      <c r="BN2404" s="1"/>
      <c r="BO2404" s="1"/>
      <c r="BP2404" s="1"/>
      <c r="BQ2404" s="1"/>
      <c r="BR2404" s="1"/>
      <c r="BS2404" s="1"/>
      <c r="BT2404" s="1"/>
      <c r="BU2404" s="1"/>
      <c r="BV2404" s="1"/>
      <c r="BW2404" s="1"/>
      <c r="BX2404" s="1"/>
      <c r="BY2404" s="1"/>
      <c r="BZ2404" s="1"/>
      <c r="CA2404" s="1"/>
      <c r="CB2404" s="1"/>
      <c r="CC2404" s="1"/>
      <c r="CD2404" s="1"/>
      <c r="CE2404" s="1"/>
      <c r="CF2404" s="1"/>
      <c r="CG2404" s="1"/>
      <c r="CH2404" s="1"/>
      <c r="CI2404" s="1"/>
      <c r="CJ2404" s="1"/>
      <c r="CK2404" s="1"/>
      <c r="CL2404" s="1"/>
      <c r="CM2404" s="1"/>
      <c r="CN2404" s="1"/>
      <c r="CO2404" s="1"/>
      <c r="CP2404" s="1"/>
      <c r="CQ2404" s="1"/>
      <c r="CR2404" s="1"/>
      <c r="CS2404" s="1"/>
      <c r="CT2404" s="1"/>
      <c r="CU2404" s="1"/>
      <c r="CV2404" s="1"/>
      <c r="CW2404" s="1"/>
      <c r="CX2404" s="1"/>
      <c r="CY2404" s="1"/>
    </row>
    <row r="2405" spans="1:103" ht="30" hidden="1" x14ac:dyDescent="0.25">
      <c r="A2405" s="1"/>
      <c r="B2405" s="1"/>
      <c r="E2405" s="16" t="s">
        <v>186</v>
      </c>
      <c r="F2405" s="51" t="s">
        <v>187</v>
      </c>
      <c r="G2405" s="17">
        <f>[1]ურუშაძე!D79</f>
        <v>0</v>
      </c>
      <c r="H2405" s="17">
        <f>[1]ურუშაძე!E79</f>
        <v>0</v>
      </c>
      <c r="I2405" s="17">
        <f>[1]ურუშაძე!F79</f>
        <v>0</v>
      </c>
      <c r="J2405" s="17">
        <f>[1]ურუშაძე!G79</f>
        <v>0</v>
      </c>
      <c r="K2405" s="18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  <c r="AD2405" s="1"/>
      <c r="AE2405" s="1"/>
      <c r="AF2405" s="1"/>
      <c r="AG2405" s="1"/>
      <c r="AH2405" s="1"/>
      <c r="AI2405" s="1"/>
      <c r="AJ2405" s="1"/>
      <c r="AK2405" s="1"/>
      <c r="AL2405" s="1"/>
      <c r="AM2405" s="1"/>
      <c r="AN2405" s="1"/>
      <c r="AO2405" s="1"/>
      <c r="AP2405" s="1"/>
      <c r="AQ2405" s="1"/>
      <c r="AR2405" s="1"/>
      <c r="AS2405" s="1"/>
      <c r="AT2405" s="1"/>
      <c r="AU2405" s="1"/>
      <c r="AV2405" s="1"/>
      <c r="AW2405" s="1"/>
      <c r="AX2405" s="1"/>
      <c r="AY2405" s="1"/>
      <c r="AZ2405" s="1"/>
      <c r="BA2405" s="1"/>
      <c r="BB2405" s="1"/>
      <c r="BC2405" s="1"/>
      <c r="BD2405" s="1"/>
      <c r="BE2405" s="1"/>
      <c r="BF2405" s="1"/>
      <c r="BG2405" s="1"/>
      <c r="BH2405" s="1"/>
      <c r="BI2405" s="1"/>
      <c r="BJ2405" s="1"/>
      <c r="BK2405" s="1"/>
      <c r="BL2405" s="1"/>
      <c r="BM2405" s="1"/>
      <c r="BN2405" s="1"/>
      <c r="BO2405" s="1"/>
      <c r="BP2405" s="1"/>
      <c r="BQ2405" s="1"/>
      <c r="BR2405" s="1"/>
      <c r="BS2405" s="1"/>
      <c r="BT2405" s="1"/>
      <c r="BU2405" s="1"/>
      <c r="BV2405" s="1"/>
      <c r="BW2405" s="1"/>
      <c r="BX2405" s="1"/>
      <c r="BY2405" s="1"/>
      <c r="BZ2405" s="1"/>
      <c r="CA2405" s="1"/>
      <c r="CB2405" s="1"/>
      <c r="CC2405" s="1"/>
      <c r="CD2405" s="1"/>
      <c r="CE2405" s="1"/>
      <c r="CF2405" s="1"/>
      <c r="CG2405" s="1"/>
      <c r="CH2405" s="1"/>
      <c r="CI2405" s="1"/>
      <c r="CJ2405" s="1"/>
      <c r="CK2405" s="1"/>
      <c r="CL2405" s="1"/>
      <c r="CM2405" s="1"/>
      <c r="CN2405" s="1"/>
      <c r="CO2405" s="1"/>
      <c r="CP2405" s="1"/>
      <c r="CQ2405" s="1"/>
      <c r="CR2405" s="1"/>
      <c r="CS2405" s="1"/>
      <c r="CT2405" s="1"/>
      <c r="CU2405" s="1"/>
      <c r="CV2405" s="1"/>
      <c r="CW2405" s="1"/>
      <c r="CX2405" s="1"/>
      <c r="CY2405" s="1"/>
    </row>
    <row r="2406" spans="1:103" hidden="1" x14ac:dyDescent="0.25">
      <c r="A2406" s="1"/>
      <c r="B2406" s="1"/>
      <c r="E2406" s="16" t="s">
        <v>188</v>
      </c>
      <c r="F2406" s="51" t="s">
        <v>189</v>
      </c>
      <c r="G2406" s="17">
        <f>[1]ურუშაძე!D80</f>
        <v>0</v>
      </c>
      <c r="H2406" s="17">
        <f>[1]ურუშაძე!E80</f>
        <v>0</v>
      </c>
      <c r="I2406" s="17">
        <f>[1]ურუშაძე!F80</f>
        <v>0</v>
      </c>
      <c r="J2406" s="17">
        <f>[1]ურუშაძე!G80</f>
        <v>0</v>
      </c>
      <c r="K2406" s="18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  <c r="AD2406" s="1"/>
      <c r="AE2406" s="1"/>
      <c r="AF2406" s="1"/>
      <c r="AG2406" s="1"/>
      <c r="AH2406" s="1"/>
      <c r="AI2406" s="1"/>
      <c r="AJ2406" s="1"/>
      <c r="AK2406" s="1"/>
      <c r="AL2406" s="1"/>
      <c r="AM2406" s="1"/>
      <c r="AN2406" s="1"/>
      <c r="AO2406" s="1"/>
      <c r="AP2406" s="1"/>
      <c r="AQ2406" s="1"/>
      <c r="AR2406" s="1"/>
      <c r="AS2406" s="1"/>
      <c r="AT2406" s="1"/>
      <c r="AU2406" s="1"/>
      <c r="AV2406" s="1"/>
      <c r="AW2406" s="1"/>
      <c r="AX2406" s="1"/>
      <c r="AY2406" s="1"/>
      <c r="AZ2406" s="1"/>
      <c r="BA2406" s="1"/>
      <c r="BB2406" s="1"/>
      <c r="BC2406" s="1"/>
      <c r="BD2406" s="1"/>
      <c r="BE2406" s="1"/>
      <c r="BF2406" s="1"/>
      <c r="BG2406" s="1"/>
      <c r="BH2406" s="1"/>
      <c r="BI2406" s="1"/>
      <c r="BJ2406" s="1"/>
      <c r="BK2406" s="1"/>
      <c r="BL2406" s="1"/>
      <c r="BM2406" s="1"/>
      <c r="BN2406" s="1"/>
      <c r="BO2406" s="1"/>
      <c r="BP2406" s="1"/>
      <c r="BQ2406" s="1"/>
      <c r="BR2406" s="1"/>
      <c r="BS2406" s="1"/>
      <c r="BT2406" s="1"/>
      <c r="BU2406" s="1"/>
      <c r="BV2406" s="1"/>
      <c r="BW2406" s="1"/>
      <c r="BX2406" s="1"/>
      <c r="BY2406" s="1"/>
      <c r="BZ2406" s="1"/>
      <c r="CA2406" s="1"/>
      <c r="CB2406" s="1"/>
      <c r="CC2406" s="1"/>
      <c r="CD2406" s="1"/>
      <c r="CE2406" s="1"/>
      <c r="CF2406" s="1"/>
      <c r="CG2406" s="1"/>
      <c r="CH2406" s="1"/>
      <c r="CI2406" s="1"/>
      <c r="CJ2406" s="1"/>
      <c r="CK2406" s="1"/>
      <c r="CL2406" s="1"/>
      <c r="CM2406" s="1"/>
      <c r="CN2406" s="1"/>
      <c r="CO2406" s="1"/>
      <c r="CP2406" s="1"/>
      <c r="CQ2406" s="1"/>
      <c r="CR2406" s="1"/>
      <c r="CS2406" s="1"/>
      <c r="CT2406" s="1"/>
      <c r="CU2406" s="1"/>
      <c r="CV2406" s="1"/>
      <c r="CW2406" s="1"/>
      <c r="CX2406" s="1"/>
      <c r="CY2406" s="1"/>
    </row>
    <row r="2407" spans="1:103" hidden="1" x14ac:dyDescent="0.25">
      <c r="A2407" s="1"/>
      <c r="B2407" s="1"/>
      <c r="E2407" s="16" t="s">
        <v>190</v>
      </c>
      <c r="F2407" s="51" t="s">
        <v>191</v>
      </c>
      <c r="G2407" s="17">
        <f>[1]ურუშაძე!D81</f>
        <v>0</v>
      </c>
      <c r="H2407" s="17">
        <f>[1]ურუშაძე!E81</f>
        <v>0</v>
      </c>
      <c r="I2407" s="17">
        <f>[1]ურუშაძე!F81</f>
        <v>0</v>
      </c>
      <c r="J2407" s="17">
        <f>[1]ურუშაძე!G81</f>
        <v>0</v>
      </c>
      <c r="K2407" s="18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  <c r="AD2407" s="1"/>
      <c r="AE2407" s="1"/>
      <c r="AF2407" s="1"/>
      <c r="AG2407" s="1"/>
      <c r="AH2407" s="1"/>
      <c r="AI2407" s="1"/>
      <c r="AJ2407" s="1"/>
      <c r="AK2407" s="1"/>
      <c r="AL2407" s="1"/>
      <c r="AM2407" s="1"/>
      <c r="AN2407" s="1"/>
      <c r="AO2407" s="1"/>
      <c r="AP2407" s="1"/>
      <c r="AQ2407" s="1"/>
      <c r="AR2407" s="1"/>
      <c r="AS2407" s="1"/>
      <c r="AT2407" s="1"/>
      <c r="AU2407" s="1"/>
      <c r="AV2407" s="1"/>
      <c r="AW2407" s="1"/>
      <c r="AX2407" s="1"/>
      <c r="AY2407" s="1"/>
      <c r="AZ2407" s="1"/>
      <c r="BA2407" s="1"/>
      <c r="BB2407" s="1"/>
      <c r="BC2407" s="1"/>
      <c r="BD2407" s="1"/>
      <c r="BE2407" s="1"/>
      <c r="BF2407" s="1"/>
      <c r="BG2407" s="1"/>
      <c r="BH2407" s="1"/>
      <c r="BI2407" s="1"/>
      <c r="BJ2407" s="1"/>
      <c r="BK2407" s="1"/>
      <c r="BL2407" s="1"/>
      <c r="BM2407" s="1"/>
      <c r="BN2407" s="1"/>
      <c r="BO2407" s="1"/>
      <c r="BP2407" s="1"/>
      <c r="BQ2407" s="1"/>
      <c r="BR2407" s="1"/>
      <c r="BS2407" s="1"/>
      <c r="BT2407" s="1"/>
      <c r="BU2407" s="1"/>
      <c r="BV2407" s="1"/>
      <c r="BW2407" s="1"/>
      <c r="BX2407" s="1"/>
      <c r="BY2407" s="1"/>
      <c r="BZ2407" s="1"/>
      <c r="CA2407" s="1"/>
      <c r="CB2407" s="1"/>
      <c r="CC2407" s="1"/>
      <c r="CD2407" s="1"/>
      <c r="CE2407" s="1"/>
      <c r="CF2407" s="1"/>
      <c r="CG2407" s="1"/>
      <c r="CH2407" s="1"/>
      <c r="CI2407" s="1"/>
      <c r="CJ2407" s="1"/>
      <c r="CK2407" s="1"/>
      <c r="CL2407" s="1"/>
      <c r="CM2407" s="1"/>
      <c r="CN2407" s="1"/>
      <c r="CO2407" s="1"/>
      <c r="CP2407" s="1"/>
      <c r="CQ2407" s="1"/>
      <c r="CR2407" s="1"/>
      <c r="CS2407" s="1"/>
      <c r="CT2407" s="1"/>
      <c r="CU2407" s="1"/>
      <c r="CV2407" s="1"/>
      <c r="CW2407" s="1"/>
      <c r="CX2407" s="1"/>
      <c r="CY2407" s="1"/>
    </row>
    <row r="2408" spans="1:103" hidden="1" x14ac:dyDescent="0.25">
      <c r="A2408" s="1"/>
      <c r="B2408" s="1"/>
      <c r="E2408" s="16" t="s">
        <v>192</v>
      </c>
      <c r="F2408" s="51" t="s">
        <v>193</v>
      </c>
      <c r="G2408" s="17">
        <f>[1]ურუშაძე!D82</f>
        <v>0</v>
      </c>
      <c r="H2408" s="17">
        <f>[1]ურუშაძე!E82</f>
        <v>0</v>
      </c>
      <c r="I2408" s="17">
        <f>[1]ურუშაძე!F82</f>
        <v>0</v>
      </c>
      <c r="J2408" s="17">
        <f>[1]ურუშაძე!G82</f>
        <v>0</v>
      </c>
      <c r="K2408" s="18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  <c r="AD2408" s="1"/>
      <c r="AE2408" s="1"/>
      <c r="AF2408" s="1"/>
      <c r="AG2408" s="1"/>
      <c r="AH2408" s="1"/>
      <c r="AI2408" s="1"/>
      <c r="AJ2408" s="1"/>
      <c r="AK2408" s="1"/>
      <c r="AL2408" s="1"/>
      <c r="AM2408" s="1"/>
      <c r="AN2408" s="1"/>
      <c r="AO2408" s="1"/>
      <c r="AP2408" s="1"/>
      <c r="AQ2408" s="1"/>
      <c r="AR2408" s="1"/>
      <c r="AS2408" s="1"/>
      <c r="AT2408" s="1"/>
      <c r="AU2408" s="1"/>
      <c r="AV2408" s="1"/>
      <c r="AW2408" s="1"/>
      <c r="AX2408" s="1"/>
      <c r="AY2408" s="1"/>
      <c r="AZ2408" s="1"/>
      <c r="BA2408" s="1"/>
      <c r="BB2408" s="1"/>
      <c r="BC2408" s="1"/>
      <c r="BD2408" s="1"/>
      <c r="BE2408" s="1"/>
      <c r="BF2408" s="1"/>
      <c r="BG2408" s="1"/>
      <c r="BH2408" s="1"/>
      <c r="BI2408" s="1"/>
      <c r="BJ2408" s="1"/>
      <c r="BK2408" s="1"/>
      <c r="BL2408" s="1"/>
      <c r="BM2408" s="1"/>
      <c r="BN2408" s="1"/>
      <c r="BO2408" s="1"/>
      <c r="BP2408" s="1"/>
      <c r="BQ2408" s="1"/>
      <c r="BR2408" s="1"/>
      <c r="BS2408" s="1"/>
      <c r="BT2408" s="1"/>
      <c r="BU2408" s="1"/>
      <c r="BV2408" s="1"/>
      <c r="BW2408" s="1"/>
      <c r="BX2408" s="1"/>
      <c r="BY2408" s="1"/>
      <c r="BZ2408" s="1"/>
      <c r="CA2408" s="1"/>
      <c r="CB2408" s="1"/>
      <c r="CC2408" s="1"/>
      <c r="CD2408" s="1"/>
      <c r="CE2408" s="1"/>
      <c r="CF2408" s="1"/>
      <c r="CG2408" s="1"/>
      <c r="CH2408" s="1"/>
      <c r="CI2408" s="1"/>
      <c r="CJ2408" s="1"/>
      <c r="CK2408" s="1"/>
      <c r="CL2408" s="1"/>
      <c r="CM2408" s="1"/>
      <c r="CN2408" s="1"/>
      <c r="CO2408" s="1"/>
      <c r="CP2408" s="1"/>
      <c r="CQ2408" s="1"/>
      <c r="CR2408" s="1"/>
      <c r="CS2408" s="1"/>
      <c r="CT2408" s="1"/>
      <c r="CU2408" s="1"/>
      <c r="CV2408" s="1"/>
      <c r="CW2408" s="1"/>
      <c r="CX2408" s="1"/>
      <c r="CY2408" s="1"/>
    </row>
    <row r="2409" spans="1:103" hidden="1" x14ac:dyDescent="0.25">
      <c r="A2409" s="1"/>
      <c r="B2409" s="1"/>
      <c r="E2409" s="16" t="s">
        <v>194</v>
      </c>
      <c r="F2409" s="51" t="s">
        <v>195</v>
      </c>
      <c r="G2409" s="17">
        <f>[1]ურუშაძე!D83</f>
        <v>2000</v>
      </c>
      <c r="H2409" s="17">
        <f>[1]ურუშაძე!E83</f>
        <v>0</v>
      </c>
      <c r="I2409" s="17">
        <f>[1]ურუშაძე!F83</f>
        <v>0</v>
      </c>
      <c r="J2409" s="17">
        <f>[1]ურუშაძე!G83</f>
        <v>2000</v>
      </c>
      <c r="K2409" s="18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  <c r="AD2409" s="1"/>
      <c r="AE2409" s="1"/>
      <c r="AF2409" s="1"/>
      <c r="AG2409" s="1"/>
      <c r="AH2409" s="1"/>
      <c r="AI2409" s="1"/>
      <c r="AJ2409" s="1"/>
      <c r="AK2409" s="1"/>
      <c r="AL2409" s="1"/>
      <c r="AM2409" s="1"/>
      <c r="AN2409" s="1"/>
      <c r="AO2409" s="1"/>
      <c r="AP2409" s="1"/>
      <c r="AQ2409" s="1"/>
      <c r="AR2409" s="1"/>
      <c r="AS2409" s="1"/>
      <c r="AT2409" s="1"/>
      <c r="AU2409" s="1"/>
      <c r="AV2409" s="1"/>
      <c r="AW2409" s="1"/>
      <c r="AX2409" s="1"/>
      <c r="AY2409" s="1"/>
      <c r="AZ2409" s="1"/>
      <c r="BA2409" s="1"/>
      <c r="BB2409" s="1"/>
      <c r="BC2409" s="1"/>
      <c r="BD2409" s="1"/>
      <c r="BE2409" s="1"/>
      <c r="BF2409" s="1"/>
      <c r="BG2409" s="1"/>
      <c r="BH2409" s="1"/>
      <c r="BI2409" s="1"/>
      <c r="BJ2409" s="1"/>
      <c r="BK2409" s="1"/>
      <c r="BL2409" s="1"/>
      <c r="BM2409" s="1"/>
      <c r="BN2409" s="1"/>
      <c r="BO2409" s="1"/>
      <c r="BP2409" s="1"/>
      <c r="BQ2409" s="1"/>
      <c r="BR2409" s="1"/>
      <c r="BS2409" s="1"/>
      <c r="BT2409" s="1"/>
      <c r="BU2409" s="1"/>
      <c r="BV2409" s="1"/>
      <c r="BW2409" s="1"/>
      <c r="BX2409" s="1"/>
      <c r="BY2409" s="1"/>
      <c r="BZ2409" s="1"/>
      <c r="CA2409" s="1"/>
      <c r="CB2409" s="1"/>
      <c r="CC2409" s="1"/>
      <c r="CD2409" s="1"/>
      <c r="CE2409" s="1"/>
      <c r="CF2409" s="1"/>
      <c r="CG2409" s="1"/>
      <c r="CH2409" s="1"/>
      <c r="CI2409" s="1"/>
      <c r="CJ2409" s="1"/>
      <c r="CK2409" s="1"/>
      <c r="CL2409" s="1"/>
      <c r="CM2409" s="1"/>
      <c r="CN2409" s="1"/>
      <c r="CO2409" s="1"/>
      <c r="CP2409" s="1"/>
      <c r="CQ2409" s="1"/>
      <c r="CR2409" s="1"/>
      <c r="CS2409" s="1"/>
      <c r="CT2409" s="1"/>
      <c r="CU2409" s="1"/>
      <c r="CV2409" s="1"/>
      <c r="CW2409" s="1"/>
      <c r="CX2409" s="1"/>
      <c r="CY2409" s="1"/>
    </row>
    <row r="2410" spans="1:103" hidden="1" x14ac:dyDescent="0.25">
      <c r="A2410" s="1"/>
      <c r="B2410" s="1"/>
      <c r="E2410" s="16" t="s">
        <v>196</v>
      </c>
      <c r="F2410" s="51" t="s">
        <v>197</v>
      </c>
      <c r="G2410" s="17">
        <f>[1]ურუშაძე!D84</f>
        <v>0</v>
      </c>
      <c r="H2410" s="17">
        <f>[1]ურუშაძე!E84</f>
        <v>0</v>
      </c>
      <c r="I2410" s="17">
        <f>[1]ურუშაძე!F84</f>
        <v>0</v>
      </c>
      <c r="J2410" s="17">
        <f>[1]ურუშაძე!G84</f>
        <v>0</v>
      </c>
      <c r="K2410" s="18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  <c r="AD2410" s="1"/>
      <c r="AE2410" s="1"/>
      <c r="AF2410" s="1"/>
      <c r="AG2410" s="1"/>
      <c r="AH2410" s="1"/>
      <c r="AI2410" s="1"/>
      <c r="AJ2410" s="1"/>
      <c r="AK2410" s="1"/>
      <c r="AL2410" s="1"/>
      <c r="AM2410" s="1"/>
      <c r="AN2410" s="1"/>
      <c r="AO2410" s="1"/>
      <c r="AP2410" s="1"/>
      <c r="AQ2410" s="1"/>
      <c r="AR2410" s="1"/>
      <c r="AS2410" s="1"/>
      <c r="AT2410" s="1"/>
      <c r="AU2410" s="1"/>
      <c r="AV2410" s="1"/>
      <c r="AW2410" s="1"/>
      <c r="AX2410" s="1"/>
      <c r="AY2410" s="1"/>
      <c r="AZ2410" s="1"/>
      <c r="BA2410" s="1"/>
      <c r="BB2410" s="1"/>
      <c r="BC2410" s="1"/>
      <c r="BD2410" s="1"/>
      <c r="BE2410" s="1"/>
      <c r="BF2410" s="1"/>
      <c r="BG2410" s="1"/>
      <c r="BH2410" s="1"/>
      <c r="BI2410" s="1"/>
      <c r="BJ2410" s="1"/>
      <c r="BK2410" s="1"/>
      <c r="BL2410" s="1"/>
      <c r="BM2410" s="1"/>
      <c r="BN2410" s="1"/>
      <c r="BO2410" s="1"/>
      <c r="BP2410" s="1"/>
      <c r="BQ2410" s="1"/>
      <c r="BR2410" s="1"/>
      <c r="BS2410" s="1"/>
      <c r="BT2410" s="1"/>
      <c r="BU2410" s="1"/>
      <c r="BV2410" s="1"/>
      <c r="BW2410" s="1"/>
      <c r="BX2410" s="1"/>
      <c r="BY2410" s="1"/>
      <c r="BZ2410" s="1"/>
      <c r="CA2410" s="1"/>
      <c r="CB2410" s="1"/>
      <c r="CC2410" s="1"/>
      <c r="CD2410" s="1"/>
      <c r="CE2410" s="1"/>
      <c r="CF2410" s="1"/>
      <c r="CG2410" s="1"/>
      <c r="CH2410" s="1"/>
      <c r="CI2410" s="1"/>
      <c r="CJ2410" s="1"/>
      <c r="CK2410" s="1"/>
      <c r="CL2410" s="1"/>
      <c r="CM2410" s="1"/>
      <c r="CN2410" s="1"/>
      <c r="CO2410" s="1"/>
      <c r="CP2410" s="1"/>
      <c r="CQ2410" s="1"/>
      <c r="CR2410" s="1"/>
      <c r="CS2410" s="1"/>
      <c r="CT2410" s="1"/>
      <c r="CU2410" s="1"/>
      <c r="CV2410" s="1"/>
      <c r="CW2410" s="1"/>
      <c r="CX2410" s="1"/>
      <c r="CY2410" s="1"/>
    </row>
    <row r="2411" spans="1:103" ht="30" hidden="1" x14ac:dyDescent="0.25">
      <c r="A2411" s="1"/>
      <c r="B2411" s="1"/>
      <c r="E2411" s="56" t="s">
        <v>198</v>
      </c>
      <c r="F2411" s="51" t="s">
        <v>199</v>
      </c>
      <c r="G2411" s="17">
        <f>[1]ურუშაძე!D85</f>
        <v>0</v>
      </c>
      <c r="H2411" s="17">
        <f>[1]ურუშაძე!E85</f>
        <v>0</v>
      </c>
      <c r="I2411" s="17">
        <f>[1]ურუშაძე!F85</f>
        <v>0</v>
      </c>
      <c r="J2411" s="17">
        <f>[1]ურუშაძე!G85</f>
        <v>0</v>
      </c>
      <c r="K2411" s="18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  <c r="AD2411" s="1"/>
      <c r="AE2411" s="1"/>
      <c r="AF2411" s="1"/>
      <c r="AG2411" s="1"/>
      <c r="AH2411" s="1"/>
      <c r="AI2411" s="1"/>
      <c r="AJ2411" s="1"/>
      <c r="AK2411" s="1"/>
      <c r="AL2411" s="1"/>
      <c r="AM2411" s="1"/>
      <c r="AN2411" s="1"/>
      <c r="AO2411" s="1"/>
      <c r="AP2411" s="1"/>
      <c r="AQ2411" s="1"/>
      <c r="AR2411" s="1"/>
      <c r="AS2411" s="1"/>
      <c r="AT2411" s="1"/>
      <c r="AU2411" s="1"/>
      <c r="AV2411" s="1"/>
      <c r="AW2411" s="1"/>
      <c r="AX2411" s="1"/>
      <c r="AY2411" s="1"/>
      <c r="AZ2411" s="1"/>
      <c r="BA2411" s="1"/>
      <c r="BB2411" s="1"/>
      <c r="BC2411" s="1"/>
      <c r="BD2411" s="1"/>
      <c r="BE2411" s="1"/>
      <c r="BF2411" s="1"/>
      <c r="BG2411" s="1"/>
      <c r="BH2411" s="1"/>
      <c r="BI2411" s="1"/>
      <c r="BJ2411" s="1"/>
      <c r="BK2411" s="1"/>
      <c r="BL2411" s="1"/>
      <c r="BM2411" s="1"/>
      <c r="BN2411" s="1"/>
      <c r="BO2411" s="1"/>
      <c r="BP2411" s="1"/>
      <c r="BQ2411" s="1"/>
      <c r="BR2411" s="1"/>
      <c r="BS2411" s="1"/>
      <c r="BT2411" s="1"/>
      <c r="BU2411" s="1"/>
      <c r="BV2411" s="1"/>
      <c r="BW2411" s="1"/>
      <c r="BX2411" s="1"/>
      <c r="BY2411" s="1"/>
      <c r="BZ2411" s="1"/>
      <c r="CA2411" s="1"/>
      <c r="CB2411" s="1"/>
      <c r="CC2411" s="1"/>
      <c r="CD2411" s="1"/>
      <c r="CE2411" s="1"/>
      <c r="CF2411" s="1"/>
      <c r="CG2411" s="1"/>
      <c r="CH2411" s="1"/>
      <c r="CI2411" s="1"/>
      <c r="CJ2411" s="1"/>
      <c r="CK2411" s="1"/>
      <c r="CL2411" s="1"/>
      <c r="CM2411" s="1"/>
      <c r="CN2411" s="1"/>
      <c r="CO2411" s="1"/>
      <c r="CP2411" s="1"/>
      <c r="CQ2411" s="1"/>
      <c r="CR2411" s="1"/>
      <c r="CS2411" s="1"/>
      <c r="CT2411" s="1"/>
      <c r="CU2411" s="1"/>
      <c r="CV2411" s="1"/>
      <c r="CW2411" s="1"/>
      <c r="CX2411" s="1"/>
      <c r="CY2411" s="1"/>
    </row>
    <row r="2412" spans="1:103" hidden="1" x14ac:dyDescent="0.25">
      <c r="A2412" s="1"/>
      <c r="B2412" s="1"/>
      <c r="E2412" s="56" t="s">
        <v>200</v>
      </c>
      <c r="F2412" s="51" t="s">
        <v>201</v>
      </c>
      <c r="G2412" s="17">
        <f>[1]ურუშაძე!D86</f>
        <v>0</v>
      </c>
      <c r="H2412" s="17">
        <f>[1]ურუშაძე!E86</f>
        <v>0</v>
      </c>
      <c r="I2412" s="17">
        <f>[1]ურუშაძე!F86</f>
        <v>0</v>
      </c>
      <c r="J2412" s="17">
        <f>[1]ურუშაძე!G86</f>
        <v>0</v>
      </c>
      <c r="K2412" s="18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  <c r="AD2412" s="1"/>
      <c r="AE2412" s="1"/>
      <c r="AF2412" s="1"/>
      <c r="AG2412" s="1"/>
      <c r="AH2412" s="1"/>
      <c r="AI2412" s="1"/>
      <c r="AJ2412" s="1"/>
      <c r="AK2412" s="1"/>
      <c r="AL2412" s="1"/>
      <c r="AM2412" s="1"/>
      <c r="AN2412" s="1"/>
      <c r="AO2412" s="1"/>
      <c r="AP2412" s="1"/>
      <c r="AQ2412" s="1"/>
      <c r="AR2412" s="1"/>
      <c r="AS2412" s="1"/>
      <c r="AT2412" s="1"/>
      <c r="AU2412" s="1"/>
      <c r="AV2412" s="1"/>
      <c r="AW2412" s="1"/>
      <c r="AX2412" s="1"/>
      <c r="AY2412" s="1"/>
      <c r="AZ2412" s="1"/>
      <c r="BA2412" s="1"/>
      <c r="BB2412" s="1"/>
      <c r="BC2412" s="1"/>
      <c r="BD2412" s="1"/>
      <c r="BE2412" s="1"/>
      <c r="BF2412" s="1"/>
      <c r="BG2412" s="1"/>
      <c r="BH2412" s="1"/>
      <c r="BI2412" s="1"/>
      <c r="BJ2412" s="1"/>
      <c r="BK2412" s="1"/>
      <c r="BL2412" s="1"/>
      <c r="BM2412" s="1"/>
      <c r="BN2412" s="1"/>
      <c r="BO2412" s="1"/>
      <c r="BP2412" s="1"/>
      <c r="BQ2412" s="1"/>
      <c r="BR2412" s="1"/>
      <c r="BS2412" s="1"/>
      <c r="BT2412" s="1"/>
      <c r="BU2412" s="1"/>
      <c r="BV2412" s="1"/>
      <c r="BW2412" s="1"/>
      <c r="BX2412" s="1"/>
      <c r="BY2412" s="1"/>
      <c r="BZ2412" s="1"/>
      <c r="CA2412" s="1"/>
      <c r="CB2412" s="1"/>
      <c r="CC2412" s="1"/>
      <c r="CD2412" s="1"/>
      <c r="CE2412" s="1"/>
      <c r="CF2412" s="1"/>
      <c r="CG2412" s="1"/>
      <c r="CH2412" s="1"/>
      <c r="CI2412" s="1"/>
      <c r="CJ2412" s="1"/>
      <c r="CK2412" s="1"/>
      <c r="CL2412" s="1"/>
      <c r="CM2412" s="1"/>
      <c r="CN2412" s="1"/>
      <c r="CO2412" s="1"/>
      <c r="CP2412" s="1"/>
      <c r="CQ2412" s="1"/>
      <c r="CR2412" s="1"/>
      <c r="CS2412" s="1"/>
      <c r="CT2412" s="1"/>
      <c r="CU2412" s="1"/>
      <c r="CV2412" s="1"/>
      <c r="CW2412" s="1"/>
      <c r="CX2412" s="1"/>
      <c r="CY2412" s="1"/>
    </row>
    <row r="2413" spans="1:103" hidden="1" x14ac:dyDescent="0.25">
      <c r="A2413" s="1"/>
      <c r="B2413" s="1"/>
      <c r="E2413" s="46" t="s">
        <v>202</v>
      </c>
      <c r="F2413" s="52" t="s">
        <v>203</v>
      </c>
      <c r="G2413" s="17">
        <f>[1]ურუშაძე!D87</f>
        <v>0</v>
      </c>
      <c r="H2413" s="17">
        <f>[1]ურუშაძე!E87</f>
        <v>0</v>
      </c>
      <c r="I2413" s="17">
        <f>[1]ურუშაძე!F87</f>
        <v>0</v>
      </c>
      <c r="J2413" s="17">
        <f>[1]ურუშაძე!G87</f>
        <v>0</v>
      </c>
      <c r="K2413" s="18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  <c r="AD2413" s="1"/>
      <c r="AE2413" s="1"/>
      <c r="AF2413" s="1"/>
      <c r="AG2413" s="1"/>
      <c r="AH2413" s="1"/>
      <c r="AI2413" s="1"/>
      <c r="AJ2413" s="1"/>
      <c r="AK2413" s="1"/>
      <c r="AL2413" s="1"/>
      <c r="AM2413" s="1"/>
      <c r="AN2413" s="1"/>
      <c r="AO2413" s="1"/>
      <c r="AP2413" s="1"/>
      <c r="AQ2413" s="1"/>
      <c r="AR2413" s="1"/>
      <c r="AS2413" s="1"/>
      <c r="AT2413" s="1"/>
      <c r="AU2413" s="1"/>
      <c r="AV2413" s="1"/>
      <c r="AW2413" s="1"/>
      <c r="AX2413" s="1"/>
      <c r="AY2413" s="1"/>
      <c r="AZ2413" s="1"/>
      <c r="BA2413" s="1"/>
      <c r="BB2413" s="1"/>
      <c r="BC2413" s="1"/>
      <c r="BD2413" s="1"/>
      <c r="BE2413" s="1"/>
      <c r="BF2413" s="1"/>
      <c r="BG2413" s="1"/>
      <c r="BH2413" s="1"/>
      <c r="BI2413" s="1"/>
      <c r="BJ2413" s="1"/>
      <c r="BK2413" s="1"/>
      <c r="BL2413" s="1"/>
      <c r="BM2413" s="1"/>
      <c r="BN2413" s="1"/>
      <c r="BO2413" s="1"/>
      <c r="BP2413" s="1"/>
      <c r="BQ2413" s="1"/>
      <c r="BR2413" s="1"/>
      <c r="BS2413" s="1"/>
      <c r="BT2413" s="1"/>
      <c r="BU2413" s="1"/>
      <c r="BV2413" s="1"/>
      <c r="BW2413" s="1"/>
      <c r="BX2413" s="1"/>
      <c r="BY2413" s="1"/>
      <c r="BZ2413" s="1"/>
      <c r="CA2413" s="1"/>
      <c r="CB2413" s="1"/>
      <c r="CC2413" s="1"/>
      <c r="CD2413" s="1"/>
      <c r="CE2413" s="1"/>
      <c r="CF2413" s="1"/>
      <c r="CG2413" s="1"/>
      <c r="CH2413" s="1"/>
      <c r="CI2413" s="1"/>
      <c r="CJ2413" s="1"/>
      <c r="CK2413" s="1"/>
      <c r="CL2413" s="1"/>
      <c r="CM2413" s="1"/>
      <c r="CN2413" s="1"/>
      <c r="CO2413" s="1"/>
      <c r="CP2413" s="1"/>
      <c r="CQ2413" s="1"/>
      <c r="CR2413" s="1"/>
      <c r="CS2413" s="1"/>
      <c r="CT2413" s="1"/>
      <c r="CU2413" s="1"/>
      <c r="CV2413" s="1"/>
      <c r="CW2413" s="1"/>
      <c r="CX2413" s="1"/>
      <c r="CY2413" s="1"/>
    </row>
    <row r="2414" spans="1:103" x14ac:dyDescent="0.25">
      <c r="C2414" s="1" t="s">
        <v>1</v>
      </c>
      <c r="E2414" s="16">
        <v>2.5</v>
      </c>
      <c r="F2414" s="19" t="s">
        <v>10</v>
      </c>
      <c r="G2414" s="17">
        <f>[1]ურუშაძე!D88</f>
        <v>0</v>
      </c>
      <c r="H2414" s="17">
        <f>[1]ურუშაძე!E88</f>
        <v>0</v>
      </c>
      <c r="I2414" s="17">
        <f>[1]ურუშაძე!F88</f>
        <v>0</v>
      </c>
      <c r="J2414" s="17">
        <f>[1]ურუშაძე!G88</f>
        <v>0</v>
      </c>
      <c r="K2414" s="24"/>
      <c r="L2414" s="24"/>
      <c r="M2414" s="1"/>
      <c r="N2414" s="1"/>
      <c r="O2414" s="1"/>
      <c r="P2414" s="1"/>
      <c r="AX2414" s="1"/>
      <c r="AY2414" s="1"/>
      <c r="AZ2414" s="1"/>
      <c r="BA2414" s="1"/>
      <c r="BB2414" s="1"/>
      <c r="BC2414" s="1"/>
      <c r="BD2414" s="1"/>
      <c r="BE2414" s="1"/>
      <c r="BF2414" s="1"/>
      <c r="BG2414" s="1"/>
      <c r="BH2414" s="1"/>
      <c r="BI2414" s="1"/>
      <c r="BJ2414" s="1"/>
      <c r="BK2414" s="1"/>
      <c r="BL2414" s="1"/>
      <c r="BM2414" s="1"/>
      <c r="BN2414" s="1"/>
      <c r="BO2414" s="1"/>
      <c r="BP2414" s="1"/>
      <c r="BQ2414" s="1"/>
      <c r="BR2414" s="1"/>
      <c r="BS2414" s="1"/>
      <c r="BT2414" s="1"/>
      <c r="BU2414" s="1"/>
      <c r="BV2414" s="1"/>
      <c r="BW2414" s="1"/>
      <c r="BX2414" s="1"/>
      <c r="BY2414" s="1"/>
      <c r="BZ2414" s="1"/>
      <c r="CA2414" s="1"/>
      <c r="CB2414" s="1"/>
      <c r="CC2414" s="1"/>
      <c r="CD2414" s="1"/>
      <c r="CE2414" s="1"/>
      <c r="CF2414" s="1"/>
      <c r="CG2414" s="1"/>
      <c r="CH2414" s="1"/>
      <c r="CI2414" s="1"/>
      <c r="CJ2414" s="1"/>
      <c r="CK2414" s="1"/>
      <c r="CL2414" s="1"/>
      <c r="CM2414" s="1"/>
      <c r="CN2414" s="1"/>
      <c r="CO2414" s="1"/>
      <c r="CP2414" s="1"/>
      <c r="CQ2414" s="1"/>
      <c r="CR2414" s="1"/>
      <c r="CS2414" s="1"/>
      <c r="CT2414" s="1"/>
      <c r="CU2414" s="1"/>
      <c r="CV2414" s="1"/>
      <c r="CW2414" s="1"/>
      <c r="CX2414" s="1"/>
      <c r="CY2414" s="1"/>
    </row>
    <row r="2415" spans="1:103" x14ac:dyDescent="0.25">
      <c r="C2415" s="1" t="s">
        <v>1</v>
      </c>
      <c r="E2415" s="16">
        <v>2.6</v>
      </c>
      <c r="F2415" s="21" t="s">
        <v>11</v>
      </c>
      <c r="G2415" s="17">
        <f>[1]ურუშაძე!D89</f>
        <v>0</v>
      </c>
      <c r="H2415" s="17">
        <f>[1]ურუშაძე!E89</f>
        <v>0</v>
      </c>
      <c r="I2415" s="17">
        <f>[1]ურუშაძე!F89</f>
        <v>0</v>
      </c>
      <c r="J2415" s="17">
        <f>[1]ურუშაძე!G89</f>
        <v>0</v>
      </c>
      <c r="K2415" s="24"/>
      <c r="L2415" s="24"/>
      <c r="M2415" s="1"/>
      <c r="N2415" s="1"/>
      <c r="O2415" s="1"/>
      <c r="P2415" s="1"/>
      <c r="AX2415" s="1"/>
      <c r="AY2415" s="1"/>
      <c r="AZ2415" s="1"/>
      <c r="BA2415" s="1"/>
      <c r="BB2415" s="1"/>
      <c r="BC2415" s="1"/>
      <c r="BD2415" s="1"/>
      <c r="BE2415" s="1"/>
      <c r="BF2415" s="1"/>
      <c r="BG2415" s="1"/>
      <c r="BH2415" s="1"/>
      <c r="BI2415" s="1"/>
      <c r="BJ2415" s="1"/>
      <c r="BK2415" s="1"/>
      <c r="BL2415" s="1"/>
      <c r="BM2415" s="1"/>
      <c r="BN2415" s="1"/>
      <c r="BO2415" s="1"/>
      <c r="BP2415" s="1"/>
      <c r="BQ2415" s="1"/>
      <c r="BR2415" s="1"/>
      <c r="BS2415" s="1"/>
      <c r="BT2415" s="1"/>
      <c r="BU2415" s="1"/>
      <c r="BV2415" s="1"/>
      <c r="BW2415" s="1"/>
      <c r="BX2415" s="1"/>
      <c r="BY2415" s="1"/>
      <c r="BZ2415" s="1"/>
      <c r="CA2415" s="1"/>
      <c r="CB2415" s="1"/>
      <c r="CC2415" s="1"/>
      <c r="CD2415" s="1"/>
      <c r="CE2415" s="1"/>
      <c r="CF2415" s="1"/>
      <c r="CG2415" s="1"/>
      <c r="CH2415" s="1"/>
      <c r="CI2415" s="1"/>
      <c r="CJ2415" s="1"/>
      <c r="CK2415" s="1"/>
      <c r="CL2415" s="1"/>
      <c r="CM2415" s="1"/>
      <c r="CN2415" s="1"/>
      <c r="CO2415" s="1"/>
      <c r="CP2415" s="1"/>
      <c r="CQ2415" s="1"/>
      <c r="CR2415" s="1"/>
      <c r="CS2415" s="1"/>
      <c r="CT2415" s="1"/>
      <c r="CU2415" s="1"/>
      <c r="CV2415" s="1"/>
      <c r="CW2415" s="1"/>
      <c r="CX2415" s="1"/>
      <c r="CY2415" s="1"/>
    </row>
    <row r="2416" spans="1:103" x14ac:dyDescent="0.25">
      <c r="C2416" s="1" t="s">
        <v>1</v>
      </c>
      <c r="E2416" s="16" t="s">
        <v>12</v>
      </c>
      <c r="F2416" s="21" t="s">
        <v>20</v>
      </c>
      <c r="G2416" s="17">
        <f>[1]ურუშაძე!D90</f>
        <v>4000</v>
      </c>
      <c r="H2416" s="17">
        <f>[1]ურუშაძე!E90</f>
        <v>0</v>
      </c>
      <c r="I2416" s="17">
        <f>[1]ურუშაძე!F90</f>
        <v>0</v>
      </c>
      <c r="J2416" s="17">
        <f>[1]ურუშაძე!G90</f>
        <v>4000</v>
      </c>
      <c r="K2416" s="24"/>
      <c r="L2416" s="24"/>
      <c r="M2416" s="1"/>
      <c r="N2416" s="1"/>
      <c r="O2416" s="1"/>
      <c r="P2416" s="1"/>
      <c r="AX2416" s="1"/>
      <c r="AY2416" s="1"/>
      <c r="AZ2416" s="1"/>
      <c r="BA2416" s="1"/>
      <c r="BB2416" s="1"/>
      <c r="BC2416" s="1"/>
      <c r="BD2416" s="1"/>
      <c r="BE2416" s="1"/>
      <c r="BF2416" s="1"/>
      <c r="BG2416" s="1"/>
      <c r="BH2416" s="1"/>
      <c r="BI2416" s="1"/>
      <c r="BJ2416" s="1"/>
      <c r="BK2416" s="1"/>
      <c r="BL2416" s="1"/>
      <c r="BM2416" s="1"/>
      <c r="BN2416" s="1"/>
      <c r="BO2416" s="1"/>
      <c r="BP2416" s="1"/>
      <c r="BQ2416" s="1"/>
      <c r="BR2416" s="1"/>
      <c r="BS2416" s="1"/>
      <c r="BT2416" s="1"/>
      <c r="BU2416" s="1"/>
      <c r="BV2416" s="1"/>
      <c r="BW2416" s="1"/>
      <c r="BX2416" s="1"/>
      <c r="BY2416" s="1"/>
      <c r="BZ2416" s="1"/>
      <c r="CA2416" s="1"/>
      <c r="CB2416" s="1"/>
      <c r="CC2416" s="1"/>
      <c r="CD2416" s="1"/>
      <c r="CE2416" s="1"/>
      <c r="CF2416" s="1"/>
      <c r="CG2416" s="1"/>
      <c r="CH2416" s="1"/>
      <c r="CI2416" s="1"/>
      <c r="CJ2416" s="1"/>
      <c r="CK2416" s="1"/>
      <c r="CL2416" s="1"/>
      <c r="CM2416" s="1"/>
      <c r="CN2416" s="1"/>
      <c r="CO2416" s="1"/>
      <c r="CP2416" s="1"/>
      <c r="CQ2416" s="1"/>
      <c r="CR2416" s="1"/>
      <c r="CS2416" s="1"/>
      <c r="CT2416" s="1"/>
      <c r="CU2416" s="1"/>
      <c r="CV2416" s="1"/>
      <c r="CW2416" s="1"/>
      <c r="CX2416" s="1"/>
      <c r="CY2416" s="1"/>
    </row>
    <row r="2417" spans="1:103" x14ac:dyDescent="0.25">
      <c r="C2417" s="1" t="s">
        <v>1</v>
      </c>
      <c r="E2417" s="16">
        <v>2.8</v>
      </c>
      <c r="F2417" s="19" t="s">
        <v>14</v>
      </c>
      <c r="G2417" s="17">
        <f>[1]ურუშაძე!D91</f>
        <v>4000</v>
      </c>
      <c r="H2417" s="17">
        <f>[1]ურუშაძე!E91</f>
        <v>0</v>
      </c>
      <c r="I2417" s="17">
        <f>[1]ურუშაძე!F91</f>
        <v>0</v>
      </c>
      <c r="J2417" s="17">
        <f>[1]ურუშაძე!G91</f>
        <v>4000</v>
      </c>
      <c r="K2417" s="24"/>
      <c r="L2417" s="24"/>
      <c r="M2417" s="1"/>
      <c r="N2417" s="1"/>
      <c r="O2417" s="1"/>
      <c r="P2417" s="1"/>
      <c r="AX2417" s="1"/>
      <c r="AY2417" s="1"/>
      <c r="AZ2417" s="1"/>
      <c r="BA2417" s="1"/>
      <c r="BB2417" s="1"/>
      <c r="BC2417" s="1"/>
      <c r="BD2417" s="1"/>
      <c r="BE2417" s="1"/>
      <c r="BF2417" s="1"/>
      <c r="BG2417" s="1"/>
      <c r="BH2417" s="1"/>
      <c r="BI2417" s="1"/>
      <c r="BJ2417" s="1"/>
      <c r="BK2417" s="1"/>
      <c r="BL2417" s="1"/>
      <c r="BM2417" s="1"/>
      <c r="BN2417" s="1"/>
      <c r="BO2417" s="1"/>
      <c r="BP2417" s="1"/>
      <c r="BQ2417" s="1"/>
      <c r="BR2417" s="1"/>
      <c r="BS2417" s="1"/>
      <c r="BT2417" s="1"/>
      <c r="BU2417" s="1"/>
      <c r="BV2417" s="1"/>
      <c r="BW2417" s="1"/>
      <c r="BX2417" s="1"/>
      <c r="BY2417" s="1"/>
      <c r="BZ2417" s="1"/>
      <c r="CA2417" s="1"/>
      <c r="CB2417" s="1"/>
      <c r="CC2417" s="1"/>
      <c r="CD2417" s="1"/>
      <c r="CE2417" s="1"/>
      <c r="CF2417" s="1"/>
      <c r="CG2417" s="1"/>
      <c r="CH2417" s="1"/>
      <c r="CI2417" s="1"/>
      <c r="CJ2417" s="1"/>
      <c r="CK2417" s="1"/>
      <c r="CL2417" s="1"/>
      <c r="CM2417" s="1"/>
      <c r="CN2417" s="1"/>
      <c r="CO2417" s="1"/>
      <c r="CP2417" s="1"/>
      <c r="CQ2417" s="1"/>
      <c r="CR2417" s="1"/>
      <c r="CS2417" s="1"/>
      <c r="CT2417" s="1"/>
      <c r="CU2417" s="1"/>
      <c r="CV2417" s="1"/>
      <c r="CW2417" s="1"/>
      <c r="CX2417" s="1"/>
      <c r="CY2417" s="1"/>
    </row>
    <row r="2418" spans="1:103" ht="27" hidden="1" x14ac:dyDescent="0.25">
      <c r="A2418" s="1"/>
      <c r="B2418" s="1"/>
      <c r="E2418" s="44" t="s">
        <v>204</v>
      </c>
      <c r="F2418" s="48" t="s">
        <v>205</v>
      </c>
      <c r="G2418" s="17">
        <f>[1]ურუშაძე!D92</f>
        <v>0</v>
      </c>
      <c r="H2418" s="17">
        <f>[1]ურუშაძე!E92</f>
        <v>0</v>
      </c>
      <c r="I2418" s="17">
        <f>[1]ურუშაძე!F92</f>
        <v>0</v>
      </c>
      <c r="J2418" s="17">
        <f>[1]ურუშაძე!G92</f>
        <v>0</v>
      </c>
      <c r="K2418" s="18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  <c r="AD2418" s="1"/>
      <c r="AE2418" s="1"/>
      <c r="AF2418" s="1"/>
      <c r="AG2418" s="1"/>
      <c r="AH2418" s="1"/>
      <c r="AI2418" s="1"/>
      <c r="AJ2418" s="1"/>
      <c r="AK2418" s="1"/>
      <c r="AL2418" s="1"/>
      <c r="AM2418" s="1"/>
      <c r="AN2418" s="1"/>
      <c r="AO2418" s="1"/>
      <c r="AP2418" s="1"/>
      <c r="AQ2418" s="1"/>
      <c r="AR2418" s="1"/>
      <c r="AS2418" s="1"/>
      <c r="AT2418" s="1"/>
      <c r="AU2418" s="1"/>
      <c r="AV2418" s="1"/>
      <c r="AW2418" s="1"/>
      <c r="AX2418" s="1"/>
      <c r="AY2418" s="1"/>
      <c r="AZ2418" s="1"/>
      <c r="BA2418" s="1"/>
      <c r="BB2418" s="1"/>
      <c r="BC2418" s="1"/>
      <c r="BD2418" s="1"/>
      <c r="BE2418" s="1"/>
      <c r="BF2418" s="1"/>
      <c r="BG2418" s="1"/>
      <c r="BH2418" s="1"/>
      <c r="BI2418" s="1"/>
      <c r="BJ2418" s="1"/>
      <c r="BK2418" s="1"/>
      <c r="BL2418" s="1"/>
      <c r="BM2418" s="1"/>
      <c r="BN2418" s="1"/>
      <c r="BO2418" s="1"/>
      <c r="BP2418" s="1"/>
      <c r="BQ2418" s="1"/>
      <c r="BR2418" s="1"/>
      <c r="BS2418" s="1"/>
      <c r="BT2418" s="1"/>
      <c r="BU2418" s="1"/>
      <c r="BV2418" s="1"/>
      <c r="BW2418" s="1"/>
      <c r="BX2418" s="1"/>
      <c r="BY2418" s="1"/>
      <c r="BZ2418" s="1"/>
      <c r="CA2418" s="1"/>
      <c r="CB2418" s="1"/>
      <c r="CC2418" s="1"/>
      <c r="CD2418" s="1"/>
      <c r="CE2418" s="1"/>
      <c r="CF2418" s="1"/>
      <c r="CG2418" s="1"/>
      <c r="CH2418" s="1"/>
      <c r="CI2418" s="1"/>
      <c r="CJ2418" s="1"/>
      <c r="CK2418" s="1"/>
      <c r="CL2418" s="1"/>
      <c r="CM2418" s="1"/>
      <c r="CN2418" s="1"/>
      <c r="CO2418" s="1"/>
      <c r="CP2418" s="1"/>
      <c r="CQ2418" s="1"/>
      <c r="CR2418" s="1"/>
      <c r="CS2418" s="1"/>
      <c r="CT2418" s="1"/>
      <c r="CU2418" s="1"/>
      <c r="CV2418" s="1"/>
      <c r="CW2418" s="1"/>
      <c r="CX2418" s="1"/>
      <c r="CY2418" s="1"/>
    </row>
    <row r="2419" spans="1:103" hidden="1" x14ac:dyDescent="0.25">
      <c r="A2419" s="1"/>
      <c r="B2419" s="1"/>
      <c r="E2419" s="16" t="s">
        <v>206</v>
      </c>
      <c r="F2419" s="54" t="s">
        <v>207</v>
      </c>
      <c r="G2419" s="17">
        <f>[1]ურუშაძე!D93</f>
        <v>0</v>
      </c>
      <c r="H2419" s="17">
        <f>[1]ურუშაძე!E93</f>
        <v>0</v>
      </c>
      <c r="I2419" s="17">
        <f>[1]ურუშაძე!F93</f>
        <v>0</v>
      </c>
      <c r="J2419" s="17">
        <f>[1]ურუშაძე!G93</f>
        <v>0</v>
      </c>
      <c r="K2419" s="18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  <c r="AD2419" s="1"/>
      <c r="AE2419" s="1"/>
      <c r="AF2419" s="1"/>
      <c r="AG2419" s="1"/>
      <c r="AH2419" s="1"/>
      <c r="AI2419" s="1"/>
      <c r="AJ2419" s="1"/>
      <c r="AK2419" s="1"/>
      <c r="AL2419" s="1"/>
      <c r="AM2419" s="1"/>
      <c r="AN2419" s="1"/>
      <c r="AO2419" s="1"/>
      <c r="AP2419" s="1"/>
      <c r="AQ2419" s="1"/>
      <c r="AR2419" s="1"/>
      <c r="AS2419" s="1"/>
      <c r="AT2419" s="1"/>
      <c r="AU2419" s="1"/>
      <c r="AV2419" s="1"/>
      <c r="AW2419" s="1"/>
      <c r="AX2419" s="1"/>
      <c r="AY2419" s="1"/>
      <c r="AZ2419" s="1"/>
      <c r="BA2419" s="1"/>
      <c r="BB2419" s="1"/>
      <c r="BC2419" s="1"/>
      <c r="BD2419" s="1"/>
      <c r="BE2419" s="1"/>
      <c r="BF2419" s="1"/>
      <c r="BG2419" s="1"/>
      <c r="BH2419" s="1"/>
      <c r="BI2419" s="1"/>
      <c r="BJ2419" s="1"/>
      <c r="BK2419" s="1"/>
      <c r="BL2419" s="1"/>
      <c r="BM2419" s="1"/>
      <c r="BN2419" s="1"/>
      <c r="BO2419" s="1"/>
      <c r="BP2419" s="1"/>
      <c r="BQ2419" s="1"/>
      <c r="BR2419" s="1"/>
      <c r="BS2419" s="1"/>
      <c r="BT2419" s="1"/>
      <c r="BU2419" s="1"/>
      <c r="BV2419" s="1"/>
      <c r="BW2419" s="1"/>
      <c r="BX2419" s="1"/>
      <c r="BY2419" s="1"/>
      <c r="BZ2419" s="1"/>
      <c r="CA2419" s="1"/>
      <c r="CB2419" s="1"/>
      <c r="CC2419" s="1"/>
      <c r="CD2419" s="1"/>
      <c r="CE2419" s="1"/>
      <c r="CF2419" s="1"/>
      <c r="CG2419" s="1"/>
      <c r="CH2419" s="1"/>
      <c r="CI2419" s="1"/>
      <c r="CJ2419" s="1"/>
      <c r="CK2419" s="1"/>
      <c r="CL2419" s="1"/>
      <c r="CM2419" s="1"/>
      <c r="CN2419" s="1"/>
      <c r="CO2419" s="1"/>
      <c r="CP2419" s="1"/>
      <c r="CQ2419" s="1"/>
      <c r="CR2419" s="1"/>
      <c r="CS2419" s="1"/>
      <c r="CT2419" s="1"/>
      <c r="CU2419" s="1"/>
      <c r="CV2419" s="1"/>
      <c r="CW2419" s="1"/>
      <c r="CX2419" s="1"/>
      <c r="CY2419" s="1"/>
    </row>
    <row r="2420" spans="1:103" hidden="1" x14ac:dyDescent="0.25">
      <c r="A2420" s="1"/>
      <c r="B2420" s="1"/>
      <c r="E2420" s="16" t="s">
        <v>208</v>
      </c>
      <c r="F2420" s="54" t="s">
        <v>209</v>
      </c>
      <c r="G2420" s="17">
        <f>[1]ურუშაძე!D94</f>
        <v>0</v>
      </c>
      <c r="H2420" s="17">
        <f>[1]ურუშაძე!E94</f>
        <v>0</v>
      </c>
      <c r="I2420" s="17">
        <f>[1]ურუშაძე!F94</f>
        <v>0</v>
      </c>
      <c r="J2420" s="17">
        <f>[1]ურუშაძე!G94</f>
        <v>0</v>
      </c>
      <c r="K2420" s="18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  <c r="AD2420" s="1"/>
      <c r="AE2420" s="1"/>
      <c r="AF2420" s="1"/>
      <c r="AG2420" s="1"/>
      <c r="AH2420" s="1"/>
      <c r="AI2420" s="1"/>
      <c r="AJ2420" s="1"/>
      <c r="AK2420" s="1"/>
      <c r="AL2420" s="1"/>
      <c r="AM2420" s="1"/>
      <c r="AN2420" s="1"/>
      <c r="AO2420" s="1"/>
      <c r="AP2420" s="1"/>
      <c r="AQ2420" s="1"/>
      <c r="AR2420" s="1"/>
      <c r="AS2420" s="1"/>
      <c r="AT2420" s="1"/>
      <c r="AU2420" s="1"/>
      <c r="AV2420" s="1"/>
      <c r="AW2420" s="1"/>
      <c r="AX2420" s="1"/>
      <c r="AY2420" s="1"/>
      <c r="AZ2420" s="1"/>
      <c r="BA2420" s="1"/>
      <c r="BB2420" s="1"/>
      <c r="BC2420" s="1"/>
      <c r="BD2420" s="1"/>
      <c r="BE2420" s="1"/>
      <c r="BF2420" s="1"/>
      <c r="BG2420" s="1"/>
      <c r="BH2420" s="1"/>
      <c r="BI2420" s="1"/>
      <c r="BJ2420" s="1"/>
      <c r="BK2420" s="1"/>
      <c r="BL2420" s="1"/>
      <c r="BM2420" s="1"/>
      <c r="BN2420" s="1"/>
      <c r="BO2420" s="1"/>
      <c r="BP2420" s="1"/>
      <c r="BQ2420" s="1"/>
      <c r="BR2420" s="1"/>
      <c r="BS2420" s="1"/>
      <c r="BT2420" s="1"/>
      <c r="BU2420" s="1"/>
      <c r="BV2420" s="1"/>
      <c r="BW2420" s="1"/>
      <c r="BX2420" s="1"/>
      <c r="BY2420" s="1"/>
      <c r="BZ2420" s="1"/>
      <c r="CA2420" s="1"/>
      <c r="CB2420" s="1"/>
      <c r="CC2420" s="1"/>
      <c r="CD2420" s="1"/>
      <c r="CE2420" s="1"/>
      <c r="CF2420" s="1"/>
      <c r="CG2420" s="1"/>
      <c r="CH2420" s="1"/>
      <c r="CI2420" s="1"/>
      <c r="CJ2420" s="1"/>
      <c r="CK2420" s="1"/>
      <c r="CL2420" s="1"/>
      <c r="CM2420" s="1"/>
      <c r="CN2420" s="1"/>
      <c r="CO2420" s="1"/>
      <c r="CP2420" s="1"/>
      <c r="CQ2420" s="1"/>
      <c r="CR2420" s="1"/>
      <c r="CS2420" s="1"/>
      <c r="CT2420" s="1"/>
      <c r="CU2420" s="1"/>
      <c r="CV2420" s="1"/>
      <c r="CW2420" s="1"/>
      <c r="CX2420" s="1"/>
      <c r="CY2420" s="1"/>
    </row>
    <row r="2421" spans="1:103" hidden="1" x14ac:dyDescent="0.25">
      <c r="A2421" s="1"/>
      <c r="B2421" s="1"/>
      <c r="E2421" s="16" t="s">
        <v>210</v>
      </c>
      <c r="F2421" s="54" t="s">
        <v>211</v>
      </c>
      <c r="G2421" s="17">
        <f>[1]ურუშაძე!D95</f>
        <v>0</v>
      </c>
      <c r="H2421" s="17">
        <f>[1]ურუშაძე!E95</f>
        <v>0</v>
      </c>
      <c r="I2421" s="17">
        <f>[1]ურუშაძე!F95</f>
        <v>0</v>
      </c>
      <c r="J2421" s="17">
        <f>[1]ურუშაძე!G95</f>
        <v>0</v>
      </c>
      <c r="K2421" s="18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  <c r="AD2421" s="1"/>
      <c r="AE2421" s="1"/>
      <c r="AF2421" s="1"/>
      <c r="AG2421" s="1"/>
      <c r="AH2421" s="1"/>
      <c r="AI2421" s="1"/>
      <c r="AJ2421" s="1"/>
      <c r="AK2421" s="1"/>
      <c r="AL2421" s="1"/>
      <c r="AM2421" s="1"/>
      <c r="AN2421" s="1"/>
      <c r="AO2421" s="1"/>
      <c r="AP2421" s="1"/>
      <c r="AQ2421" s="1"/>
      <c r="AR2421" s="1"/>
      <c r="AS2421" s="1"/>
      <c r="AT2421" s="1"/>
      <c r="AU2421" s="1"/>
      <c r="AV2421" s="1"/>
      <c r="AW2421" s="1"/>
      <c r="AX2421" s="1"/>
      <c r="AY2421" s="1"/>
      <c r="AZ2421" s="1"/>
      <c r="BA2421" s="1"/>
      <c r="BB2421" s="1"/>
      <c r="BC2421" s="1"/>
      <c r="BD2421" s="1"/>
      <c r="BE2421" s="1"/>
      <c r="BF2421" s="1"/>
      <c r="BG2421" s="1"/>
      <c r="BH2421" s="1"/>
      <c r="BI2421" s="1"/>
      <c r="BJ2421" s="1"/>
      <c r="BK2421" s="1"/>
      <c r="BL2421" s="1"/>
      <c r="BM2421" s="1"/>
      <c r="BN2421" s="1"/>
      <c r="BO2421" s="1"/>
      <c r="BP2421" s="1"/>
      <c r="BQ2421" s="1"/>
      <c r="BR2421" s="1"/>
      <c r="BS2421" s="1"/>
      <c r="BT2421" s="1"/>
      <c r="BU2421" s="1"/>
      <c r="BV2421" s="1"/>
      <c r="BW2421" s="1"/>
      <c r="BX2421" s="1"/>
      <c r="BY2421" s="1"/>
      <c r="BZ2421" s="1"/>
      <c r="CA2421" s="1"/>
      <c r="CB2421" s="1"/>
      <c r="CC2421" s="1"/>
      <c r="CD2421" s="1"/>
      <c r="CE2421" s="1"/>
      <c r="CF2421" s="1"/>
      <c r="CG2421" s="1"/>
      <c r="CH2421" s="1"/>
      <c r="CI2421" s="1"/>
      <c r="CJ2421" s="1"/>
      <c r="CK2421" s="1"/>
      <c r="CL2421" s="1"/>
      <c r="CM2421" s="1"/>
      <c r="CN2421" s="1"/>
      <c r="CO2421" s="1"/>
      <c r="CP2421" s="1"/>
      <c r="CQ2421" s="1"/>
      <c r="CR2421" s="1"/>
      <c r="CS2421" s="1"/>
      <c r="CT2421" s="1"/>
      <c r="CU2421" s="1"/>
      <c r="CV2421" s="1"/>
      <c r="CW2421" s="1"/>
      <c r="CX2421" s="1"/>
      <c r="CY2421" s="1"/>
    </row>
    <row r="2422" spans="1:103" hidden="1" x14ac:dyDescent="0.25">
      <c r="A2422" s="1"/>
      <c r="B2422" s="1"/>
      <c r="E2422" s="16" t="s">
        <v>212</v>
      </c>
      <c r="F2422" s="54" t="s">
        <v>213</v>
      </c>
      <c r="G2422" s="17">
        <f>[1]ურუშაძე!D96</f>
        <v>0</v>
      </c>
      <c r="H2422" s="17">
        <f>[1]ურუშაძე!E96</f>
        <v>0</v>
      </c>
      <c r="I2422" s="17">
        <f>[1]ურუშაძე!F96</f>
        <v>0</v>
      </c>
      <c r="J2422" s="17">
        <f>[1]ურუშაძე!G96</f>
        <v>0</v>
      </c>
      <c r="K2422" s="18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  <c r="AD2422" s="1"/>
      <c r="AE2422" s="1"/>
      <c r="AF2422" s="1"/>
      <c r="AG2422" s="1"/>
      <c r="AH2422" s="1"/>
      <c r="AI2422" s="1"/>
      <c r="AJ2422" s="1"/>
      <c r="AK2422" s="1"/>
      <c r="AL2422" s="1"/>
      <c r="AM2422" s="1"/>
      <c r="AN2422" s="1"/>
      <c r="AO2422" s="1"/>
      <c r="AP2422" s="1"/>
      <c r="AQ2422" s="1"/>
      <c r="AR2422" s="1"/>
      <c r="AS2422" s="1"/>
      <c r="AT2422" s="1"/>
      <c r="AU2422" s="1"/>
      <c r="AV2422" s="1"/>
      <c r="AW2422" s="1"/>
      <c r="AX2422" s="1"/>
      <c r="AY2422" s="1"/>
      <c r="AZ2422" s="1"/>
      <c r="BA2422" s="1"/>
      <c r="BB2422" s="1"/>
      <c r="BC2422" s="1"/>
      <c r="BD2422" s="1"/>
      <c r="BE2422" s="1"/>
      <c r="BF2422" s="1"/>
      <c r="BG2422" s="1"/>
      <c r="BH2422" s="1"/>
      <c r="BI2422" s="1"/>
      <c r="BJ2422" s="1"/>
      <c r="BK2422" s="1"/>
      <c r="BL2422" s="1"/>
      <c r="BM2422" s="1"/>
      <c r="BN2422" s="1"/>
      <c r="BO2422" s="1"/>
      <c r="BP2422" s="1"/>
      <c r="BQ2422" s="1"/>
      <c r="BR2422" s="1"/>
      <c r="BS2422" s="1"/>
      <c r="BT2422" s="1"/>
      <c r="BU2422" s="1"/>
      <c r="BV2422" s="1"/>
      <c r="BW2422" s="1"/>
      <c r="BX2422" s="1"/>
      <c r="BY2422" s="1"/>
      <c r="BZ2422" s="1"/>
      <c r="CA2422" s="1"/>
      <c r="CB2422" s="1"/>
      <c r="CC2422" s="1"/>
      <c r="CD2422" s="1"/>
      <c r="CE2422" s="1"/>
      <c r="CF2422" s="1"/>
      <c r="CG2422" s="1"/>
      <c r="CH2422" s="1"/>
      <c r="CI2422" s="1"/>
      <c r="CJ2422" s="1"/>
      <c r="CK2422" s="1"/>
      <c r="CL2422" s="1"/>
      <c r="CM2422" s="1"/>
      <c r="CN2422" s="1"/>
      <c r="CO2422" s="1"/>
      <c r="CP2422" s="1"/>
      <c r="CQ2422" s="1"/>
      <c r="CR2422" s="1"/>
      <c r="CS2422" s="1"/>
      <c r="CT2422" s="1"/>
      <c r="CU2422" s="1"/>
      <c r="CV2422" s="1"/>
      <c r="CW2422" s="1"/>
      <c r="CX2422" s="1"/>
      <c r="CY2422" s="1"/>
    </row>
    <row r="2423" spans="1:103" hidden="1" x14ac:dyDescent="0.25">
      <c r="A2423" s="1"/>
      <c r="B2423" s="1"/>
      <c r="E2423" s="16" t="s">
        <v>214</v>
      </c>
      <c r="F2423" s="54" t="s">
        <v>215</v>
      </c>
      <c r="G2423" s="17">
        <f>[1]ურუშაძე!D97</f>
        <v>0</v>
      </c>
      <c r="H2423" s="17">
        <f>[1]ურუშაძე!E97</f>
        <v>0</v>
      </c>
      <c r="I2423" s="17">
        <f>[1]ურუშაძე!F97</f>
        <v>0</v>
      </c>
      <c r="J2423" s="17">
        <f>[1]ურუშაძე!G97</f>
        <v>0</v>
      </c>
      <c r="K2423" s="18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  <c r="AD2423" s="1"/>
      <c r="AE2423" s="1"/>
      <c r="AF2423" s="1"/>
      <c r="AG2423" s="1"/>
      <c r="AH2423" s="1"/>
      <c r="AI2423" s="1"/>
      <c r="AJ2423" s="1"/>
      <c r="AK2423" s="1"/>
      <c r="AL2423" s="1"/>
      <c r="AM2423" s="1"/>
      <c r="AN2423" s="1"/>
      <c r="AO2423" s="1"/>
      <c r="AP2423" s="1"/>
      <c r="AQ2423" s="1"/>
      <c r="AR2423" s="1"/>
      <c r="AS2423" s="1"/>
      <c r="AT2423" s="1"/>
      <c r="AU2423" s="1"/>
      <c r="AV2423" s="1"/>
      <c r="AW2423" s="1"/>
      <c r="AX2423" s="1"/>
      <c r="AY2423" s="1"/>
      <c r="AZ2423" s="1"/>
      <c r="BA2423" s="1"/>
      <c r="BB2423" s="1"/>
      <c r="BC2423" s="1"/>
      <c r="BD2423" s="1"/>
      <c r="BE2423" s="1"/>
      <c r="BF2423" s="1"/>
      <c r="BG2423" s="1"/>
      <c r="BH2423" s="1"/>
      <c r="BI2423" s="1"/>
      <c r="BJ2423" s="1"/>
      <c r="BK2423" s="1"/>
      <c r="BL2423" s="1"/>
      <c r="BM2423" s="1"/>
      <c r="BN2423" s="1"/>
      <c r="BO2423" s="1"/>
      <c r="BP2423" s="1"/>
      <c r="BQ2423" s="1"/>
      <c r="BR2423" s="1"/>
      <c r="BS2423" s="1"/>
      <c r="BT2423" s="1"/>
      <c r="BU2423" s="1"/>
      <c r="BV2423" s="1"/>
      <c r="BW2423" s="1"/>
      <c r="BX2423" s="1"/>
      <c r="BY2423" s="1"/>
      <c r="BZ2423" s="1"/>
      <c r="CA2423" s="1"/>
      <c r="CB2423" s="1"/>
      <c r="CC2423" s="1"/>
      <c r="CD2423" s="1"/>
      <c r="CE2423" s="1"/>
      <c r="CF2423" s="1"/>
      <c r="CG2423" s="1"/>
      <c r="CH2423" s="1"/>
      <c r="CI2423" s="1"/>
      <c r="CJ2423" s="1"/>
      <c r="CK2423" s="1"/>
      <c r="CL2423" s="1"/>
      <c r="CM2423" s="1"/>
      <c r="CN2423" s="1"/>
      <c r="CO2423" s="1"/>
      <c r="CP2423" s="1"/>
      <c r="CQ2423" s="1"/>
      <c r="CR2423" s="1"/>
      <c r="CS2423" s="1"/>
      <c r="CT2423" s="1"/>
      <c r="CU2423" s="1"/>
      <c r="CV2423" s="1"/>
      <c r="CW2423" s="1"/>
      <c r="CX2423" s="1"/>
      <c r="CY2423" s="1"/>
    </row>
    <row r="2424" spans="1:103" hidden="1" x14ac:dyDescent="0.25">
      <c r="A2424" s="1"/>
      <c r="B2424" s="1"/>
      <c r="E2424" s="16" t="s">
        <v>216</v>
      </c>
      <c r="F2424" s="54" t="s">
        <v>217</v>
      </c>
      <c r="G2424" s="17">
        <f>[1]ურუშაძე!D98</f>
        <v>0</v>
      </c>
      <c r="H2424" s="17">
        <f>[1]ურუშაძე!E98</f>
        <v>0</v>
      </c>
      <c r="I2424" s="17">
        <f>[1]ურუშაძე!F98</f>
        <v>0</v>
      </c>
      <c r="J2424" s="17">
        <f>[1]ურუშაძე!G98</f>
        <v>0</v>
      </c>
      <c r="K2424" s="18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  <c r="AE2424" s="1"/>
      <c r="AF2424" s="1"/>
      <c r="AG2424" s="1"/>
      <c r="AH2424" s="1"/>
      <c r="AI2424" s="1"/>
      <c r="AJ2424" s="1"/>
      <c r="AK2424" s="1"/>
      <c r="AL2424" s="1"/>
      <c r="AM2424" s="1"/>
      <c r="AN2424" s="1"/>
      <c r="AO2424" s="1"/>
      <c r="AP2424" s="1"/>
      <c r="AQ2424" s="1"/>
      <c r="AR2424" s="1"/>
      <c r="AS2424" s="1"/>
      <c r="AT2424" s="1"/>
      <c r="AU2424" s="1"/>
      <c r="AV2424" s="1"/>
      <c r="AW2424" s="1"/>
      <c r="AX2424" s="1"/>
      <c r="AY2424" s="1"/>
      <c r="AZ2424" s="1"/>
      <c r="BA2424" s="1"/>
      <c r="BB2424" s="1"/>
      <c r="BC2424" s="1"/>
      <c r="BD2424" s="1"/>
      <c r="BE2424" s="1"/>
      <c r="BF2424" s="1"/>
      <c r="BG2424" s="1"/>
      <c r="BH2424" s="1"/>
      <c r="BI2424" s="1"/>
      <c r="BJ2424" s="1"/>
      <c r="BK2424" s="1"/>
      <c r="BL2424" s="1"/>
      <c r="BM2424" s="1"/>
      <c r="BN2424" s="1"/>
      <c r="BO2424" s="1"/>
      <c r="BP2424" s="1"/>
      <c r="BQ2424" s="1"/>
      <c r="BR2424" s="1"/>
      <c r="BS2424" s="1"/>
      <c r="BT2424" s="1"/>
      <c r="BU2424" s="1"/>
      <c r="BV2424" s="1"/>
      <c r="BW2424" s="1"/>
      <c r="BX2424" s="1"/>
      <c r="BY2424" s="1"/>
      <c r="BZ2424" s="1"/>
      <c r="CA2424" s="1"/>
      <c r="CB2424" s="1"/>
      <c r="CC2424" s="1"/>
      <c r="CD2424" s="1"/>
      <c r="CE2424" s="1"/>
      <c r="CF2424" s="1"/>
      <c r="CG2424" s="1"/>
      <c r="CH2424" s="1"/>
      <c r="CI2424" s="1"/>
      <c r="CJ2424" s="1"/>
      <c r="CK2424" s="1"/>
      <c r="CL2424" s="1"/>
      <c r="CM2424" s="1"/>
      <c r="CN2424" s="1"/>
      <c r="CO2424" s="1"/>
      <c r="CP2424" s="1"/>
      <c r="CQ2424" s="1"/>
      <c r="CR2424" s="1"/>
      <c r="CS2424" s="1"/>
      <c r="CT2424" s="1"/>
      <c r="CU2424" s="1"/>
      <c r="CV2424" s="1"/>
      <c r="CW2424" s="1"/>
      <c r="CX2424" s="1"/>
      <c r="CY2424" s="1"/>
    </row>
    <row r="2425" spans="1:103" hidden="1" x14ac:dyDescent="0.25">
      <c r="A2425" s="1"/>
      <c r="B2425" s="1"/>
      <c r="E2425" s="16" t="s">
        <v>218</v>
      </c>
      <c r="F2425" s="54" t="s">
        <v>219</v>
      </c>
      <c r="G2425" s="17">
        <f>[1]ურუშაძე!D99</f>
        <v>0</v>
      </c>
      <c r="H2425" s="17">
        <f>[1]ურუშაძე!E99</f>
        <v>0</v>
      </c>
      <c r="I2425" s="17">
        <f>[1]ურუშაძე!F99</f>
        <v>0</v>
      </c>
      <c r="J2425" s="17">
        <f>[1]ურუშაძე!G99</f>
        <v>0</v>
      </c>
      <c r="K2425" s="18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  <c r="AE2425" s="1"/>
      <c r="AF2425" s="1"/>
      <c r="AG2425" s="1"/>
      <c r="AH2425" s="1"/>
      <c r="AI2425" s="1"/>
      <c r="AJ2425" s="1"/>
      <c r="AK2425" s="1"/>
      <c r="AL2425" s="1"/>
      <c r="AM2425" s="1"/>
      <c r="AN2425" s="1"/>
      <c r="AO2425" s="1"/>
      <c r="AP2425" s="1"/>
      <c r="AQ2425" s="1"/>
      <c r="AR2425" s="1"/>
      <c r="AS2425" s="1"/>
      <c r="AT2425" s="1"/>
      <c r="AU2425" s="1"/>
      <c r="AV2425" s="1"/>
      <c r="AW2425" s="1"/>
      <c r="AX2425" s="1"/>
      <c r="AY2425" s="1"/>
      <c r="AZ2425" s="1"/>
      <c r="BA2425" s="1"/>
      <c r="BB2425" s="1"/>
      <c r="BC2425" s="1"/>
      <c r="BD2425" s="1"/>
      <c r="BE2425" s="1"/>
      <c r="BF2425" s="1"/>
      <c r="BG2425" s="1"/>
      <c r="BH2425" s="1"/>
      <c r="BI2425" s="1"/>
      <c r="BJ2425" s="1"/>
      <c r="BK2425" s="1"/>
      <c r="BL2425" s="1"/>
      <c r="BM2425" s="1"/>
      <c r="BN2425" s="1"/>
      <c r="BO2425" s="1"/>
      <c r="BP2425" s="1"/>
      <c r="BQ2425" s="1"/>
      <c r="BR2425" s="1"/>
      <c r="BS2425" s="1"/>
      <c r="BT2425" s="1"/>
      <c r="BU2425" s="1"/>
      <c r="BV2425" s="1"/>
      <c r="BW2425" s="1"/>
      <c r="BX2425" s="1"/>
      <c r="BY2425" s="1"/>
      <c r="BZ2425" s="1"/>
      <c r="CA2425" s="1"/>
      <c r="CB2425" s="1"/>
      <c r="CC2425" s="1"/>
      <c r="CD2425" s="1"/>
      <c r="CE2425" s="1"/>
      <c r="CF2425" s="1"/>
      <c r="CG2425" s="1"/>
      <c r="CH2425" s="1"/>
      <c r="CI2425" s="1"/>
      <c r="CJ2425" s="1"/>
      <c r="CK2425" s="1"/>
      <c r="CL2425" s="1"/>
      <c r="CM2425" s="1"/>
      <c r="CN2425" s="1"/>
      <c r="CO2425" s="1"/>
      <c r="CP2425" s="1"/>
      <c r="CQ2425" s="1"/>
      <c r="CR2425" s="1"/>
      <c r="CS2425" s="1"/>
      <c r="CT2425" s="1"/>
      <c r="CU2425" s="1"/>
      <c r="CV2425" s="1"/>
      <c r="CW2425" s="1"/>
      <c r="CX2425" s="1"/>
      <c r="CY2425" s="1"/>
    </row>
    <row r="2426" spans="1:103" hidden="1" x14ac:dyDescent="0.25">
      <c r="A2426" s="1"/>
      <c r="B2426" s="1"/>
      <c r="E2426" s="16" t="s">
        <v>220</v>
      </c>
      <c r="F2426" s="54" t="s">
        <v>221</v>
      </c>
      <c r="G2426" s="17">
        <f>[1]ურუშაძე!D100</f>
        <v>0</v>
      </c>
      <c r="H2426" s="17">
        <f>[1]ურუშაძე!E100</f>
        <v>0</v>
      </c>
      <c r="I2426" s="17">
        <f>[1]ურუშაძე!F100</f>
        <v>0</v>
      </c>
      <c r="J2426" s="17">
        <f>[1]ურუშაძე!G100</f>
        <v>0</v>
      </c>
      <c r="K2426" s="18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  <c r="AF2426" s="1"/>
      <c r="AG2426" s="1"/>
      <c r="AH2426" s="1"/>
      <c r="AI2426" s="1"/>
      <c r="AJ2426" s="1"/>
      <c r="AK2426" s="1"/>
      <c r="AL2426" s="1"/>
      <c r="AM2426" s="1"/>
      <c r="AN2426" s="1"/>
      <c r="AO2426" s="1"/>
      <c r="AP2426" s="1"/>
      <c r="AQ2426" s="1"/>
      <c r="AR2426" s="1"/>
      <c r="AS2426" s="1"/>
      <c r="AT2426" s="1"/>
      <c r="AU2426" s="1"/>
      <c r="AV2426" s="1"/>
      <c r="AW2426" s="1"/>
      <c r="AX2426" s="1"/>
      <c r="AY2426" s="1"/>
      <c r="AZ2426" s="1"/>
      <c r="BA2426" s="1"/>
      <c r="BB2426" s="1"/>
      <c r="BC2426" s="1"/>
      <c r="BD2426" s="1"/>
      <c r="BE2426" s="1"/>
      <c r="BF2426" s="1"/>
      <c r="BG2426" s="1"/>
      <c r="BH2426" s="1"/>
      <c r="BI2426" s="1"/>
      <c r="BJ2426" s="1"/>
      <c r="BK2426" s="1"/>
      <c r="BL2426" s="1"/>
      <c r="BM2426" s="1"/>
      <c r="BN2426" s="1"/>
      <c r="BO2426" s="1"/>
      <c r="BP2426" s="1"/>
      <c r="BQ2426" s="1"/>
      <c r="BR2426" s="1"/>
      <c r="BS2426" s="1"/>
      <c r="BT2426" s="1"/>
      <c r="BU2426" s="1"/>
      <c r="BV2426" s="1"/>
      <c r="BW2426" s="1"/>
      <c r="BX2426" s="1"/>
      <c r="BY2426" s="1"/>
      <c r="BZ2426" s="1"/>
      <c r="CA2426" s="1"/>
      <c r="CB2426" s="1"/>
      <c r="CC2426" s="1"/>
      <c r="CD2426" s="1"/>
      <c r="CE2426" s="1"/>
      <c r="CF2426" s="1"/>
      <c r="CG2426" s="1"/>
      <c r="CH2426" s="1"/>
      <c r="CI2426" s="1"/>
      <c r="CJ2426" s="1"/>
      <c r="CK2426" s="1"/>
      <c r="CL2426" s="1"/>
      <c r="CM2426" s="1"/>
      <c r="CN2426" s="1"/>
      <c r="CO2426" s="1"/>
      <c r="CP2426" s="1"/>
      <c r="CQ2426" s="1"/>
      <c r="CR2426" s="1"/>
      <c r="CS2426" s="1"/>
      <c r="CT2426" s="1"/>
      <c r="CU2426" s="1"/>
      <c r="CV2426" s="1"/>
      <c r="CW2426" s="1"/>
      <c r="CX2426" s="1"/>
      <c r="CY2426" s="1"/>
    </row>
    <row r="2427" spans="1:103" hidden="1" x14ac:dyDescent="0.25">
      <c r="A2427" s="1"/>
      <c r="B2427" s="1"/>
      <c r="E2427" s="16" t="s">
        <v>222</v>
      </c>
      <c r="F2427" s="54" t="s">
        <v>223</v>
      </c>
      <c r="G2427" s="17">
        <f>[1]ურუშაძე!D101</f>
        <v>0</v>
      </c>
      <c r="H2427" s="17">
        <f>[1]ურუშაძე!E101</f>
        <v>0</v>
      </c>
      <c r="I2427" s="17">
        <f>[1]ურუშაძე!F101</f>
        <v>0</v>
      </c>
      <c r="J2427" s="17">
        <f>[1]ურუშაძე!G101</f>
        <v>0</v>
      </c>
      <c r="K2427" s="18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  <c r="AF2427" s="1"/>
      <c r="AG2427" s="1"/>
      <c r="AH2427" s="1"/>
      <c r="AI2427" s="1"/>
      <c r="AJ2427" s="1"/>
      <c r="AK2427" s="1"/>
      <c r="AL2427" s="1"/>
      <c r="AM2427" s="1"/>
      <c r="AN2427" s="1"/>
      <c r="AO2427" s="1"/>
      <c r="AP2427" s="1"/>
      <c r="AQ2427" s="1"/>
      <c r="AR2427" s="1"/>
      <c r="AS2427" s="1"/>
      <c r="AT2427" s="1"/>
      <c r="AU2427" s="1"/>
      <c r="AV2427" s="1"/>
      <c r="AW2427" s="1"/>
      <c r="AX2427" s="1"/>
      <c r="AY2427" s="1"/>
      <c r="AZ2427" s="1"/>
      <c r="BA2427" s="1"/>
      <c r="BB2427" s="1"/>
      <c r="BC2427" s="1"/>
      <c r="BD2427" s="1"/>
      <c r="BE2427" s="1"/>
      <c r="BF2427" s="1"/>
      <c r="BG2427" s="1"/>
      <c r="BH2427" s="1"/>
      <c r="BI2427" s="1"/>
      <c r="BJ2427" s="1"/>
      <c r="BK2427" s="1"/>
      <c r="BL2427" s="1"/>
      <c r="BM2427" s="1"/>
      <c r="BN2427" s="1"/>
      <c r="BO2427" s="1"/>
      <c r="BP2427" s="1"/>
      <c r="BQ2427" s="1"/>
      <c r="BR2427" s="1"/>
      <c r="BS2427" s="1"/>
      <c r="BT2427" s="1"/>
      <c r="BU2427" s="1"/>
      <c r="BV2427" s="1"/>
      <c r="BW2427" s="1"/>
      <c r="BX2427" s="1"/>
      <c r="BY2427" s="1"/>
      <c r="BZ2427" s="1"/>
      <c r="CA2427" s="1"/>
      <c r="CB2427" s="1"/>
      <c r="CC2427" s="1"/>
      <c r="CD2427" s="1"/>
      <c r="CE2427" s="1"/>
      <c r="CF2427" s="1"/>
      <c r="CG2427" s="1"/>
      <c r="CH2427" s="1"/>
      <c r="CI2427" s="1"/>
      <c r="CJ2427" s="1"/>
      <c r="CK2427" s="1"/>
      <c r="CL2427" s="1"/>
      <c r="CM2427" s="1"/>
      <c r="CN2427" s="1"/>
      <c r="CO2427" s="1"/>
      <c r="CP2427" s="1"/>
      <c r="CQ2427" s="1"/>
      <c r="CR2427" s="1"/>
      <c r="CS2427" s="1"/>
      <c r="CT2427" s="1"/>
      <c r="CU2427" s="1"/>
      <c r="CV2427" s="1"/>
      <c r="CW2427" s="1"/>
      <c r="CX2427" s="1"/>
      <c r="CY2427" s="1"/>
    </row>
    <row r="2428" spans="1:103" hidden="1" x14ac:dyDescent="0.25">
      <c r="A2428" s="1"/>
      <c r="B2428" s="1"/>
      <c r="E2428" s="16" t="s">
        <v>224</v>
      </c>
      <c r="F2428" s="54" t="s">
        <v>225</v>
      </c>
      <c r="G2428" s="17">
        <f>[1]ურუშაძე!D102</f>
        <v>0</v>
      </c>
      <c r="H2428" s="17">
        <f>[1]ურუშაძე!E102</f>
        <v>0</v>
      </c>
      <c r="I2428" s="17">
        <f>[1]ურუშაძე!F102</f>
        <v>0</v>
      </c>
      <c r="J2428" s="17">
        <f>[1]ურუშაძე!G102</f>
        <v>0</v>
      </c>
      <c r="K2428" s="18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  <c r="AF2428" s="1"/>
      <c r="AG2428" s="1"/>
      <c r="AH2428" s="1"/>
      <c r="AI2428" s="1"/>
      <c r="AJ2428" s="1"/>
      <c r="AK2428" s="1"/>
      <c r="AL2428" s="1"/>
      <c r="AM2428" s="1"/>
      <c r="AN2428" s="1"/>
      <c r="AO2428" s="1"/>
      <c r="AP2428" s="1"/>
      <c r="AQ2428" s="1"/>
      <c r="AR2428" s="1"/>
      <c r="AS2428" s="1"/>
      <c r="AT2428" s="1"/>
      <c r="AU2428" s="1"/>
      <c r="AV2428" s="1"/>
      <c r="AW2428" s="1"/>
      <c r="AX2428" s="1"/>
      <c r="AY2428" s="1"/>
      <c r="AZ2428" s="1"/>
      <c r="BA2428" s="1"/>
      <c r="BB2428" s="1"/>
      <c r="BC2428" s="1"/>
      <c r="BD2428" s="1"/>
      <c r="BE2428" s="1"/>
      <c r="BF2428" s="1"/>
      <c r="BG2428" s="1"/>
      <c r="BH2428" s="1"/>
      <c r="BI2428" s="1"/>
      <c r="BJ2428" s="1"/>
      <c r="BK2428" s="1"/>
      <c r="BL2428" s="1"/>
      <c r="BM2428" s="1"/>
      <c r="BN2428" s="1"/>
      <c r="BO2428" s="1"/>
      <c r="BP2428" s="1"/>
      <c r="BQ2428" s="1"/>
      <c r="BR2428" s="1"/>
      <c r="BS2428" s="1"/>
      <c r="BT2428" s="1"/>
      <c r="BU2428" s="1"/>
      <c r="BV2428" s="1"/>
      <c r="BW2428" s="1"/>
      <c r="BX2428" s="1"/>
      <c r="BY2428" s="1"/>
      <c r="BZ2428" s="1"/>
      <c r="CA2428" s="1"/>
      <c r="CB2428" s="1"/>
      <c r="CC2428" s="1"/>
      <c r="CD2428" s="1"/>
      <c r="CE2428" s="1"/>
      <c r="CF2428" s="1"/>
      <c r="CG2428" s="1"/>
      <c r="CH2428" s="1"/>
      <c r="CI2428" s="1"/>
      <c r="CJ2428" s="1"/>
      <c r="CK2428" s="1"/>
      <c r="CL2428" s="1"/>
      <c r="CM2428" s="1"/>
      <c r="CN2428" s="1"/>
      <c r="CO2428" s="1"/>
      <c r="CP2428" s="1"/>
      <c r="CQ2428" s="1"/>
      <c r="CR2428" s="1"/>
      <c r="CS2428" s="1"/>
      <c r="CT2428" s="1"/>
      <c r="CU2428" s="1"/>
      <c r="CV2428" s="1"/>
      <c r="CW2428" s="1"/>
      <c r="CX2428" s="1"/>
      <c r="CY2428" s="1"/>
    </row>
    <row r="2429" spans="1:103" ht="27" hidden="1" x14ac:dyDescent="0.25">
      <c r="A2429" s="1"/>
      <c r="B2429" s="1"/>
      <c r="E2429" s="16" t="s">
        <v>226</v>
      </c>
      <c r="F2429" s="21" t="s">
        <v>227</v>
      </c>
      <c r="G2429" s="17">
        <f>[1]ურუშაძე!D103</f>
        <v>0</v>
      </c>
      <c r="H2429" s="17">
        <f>[1]ურუშაძე!E103</f>
        <v>0</v>
      </c>
      <c r="I2429" s="17">
        <f>[1]ურუშაძე!F103</f>
        <v>0</v>
      </c>
      <c r="J2429" s="17">
        <f>[1]ურუშაძე!G103</f>
        <v>0</v>
      </c>
      <c r="K2429" s="18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  <c r="AF2429" s="1"/>
      <c r="AG2429" s="1"/>
      <c r="AH2429" s="1"/>
      <c r="AI2429" s="1"/>
      <c r="AJ2429" s="1"/>
      <c r="AK2429" s="1"/>
      <c r="AL2429" s="1"/>
      <c r="AM2429" s="1"/>
      <c r="AN2429" s="1"/>
      <c r="AO2429" s="1"/>
      <c r="AP2429" s="1"/>
      <c r="AQ2429" s="1"/>
      <c r="AR2429" s="1"/>
      <c r="AS2429" s="1"/>
      <c r="AT2429" s="1"/>
      <c r="AU2429" s="1"/>
      <c r="AV2429" s="1"/>
      <c r="AW2429" s="1"/>
      <c r="AX2429" s="1"/>
      <c r="AY2429" s="1"/>
      <c r="AZ2429" s="1"/>
      <c r="BA2429" s="1"/>
      <c r="BB2429" s="1"/>
      <c r="BC2429" s="1"/>
      <c r="BD2429" s="1"/>
      <c r="BE2429" s="1"/>
      <c r="BF2429" s="1"/>
      <c r="BG2429" s="1"/>
      <c r="BH2429" s="1"/>
      <c r="BI2429" s="1"/>
      <c r="BJ2429" s="1"/>
      <c r="BK2429" s="1"/>
      <c r="BL2429" s="1"/>
      <c r="BM2429" s="1"/>
      <c r="BN2429" s="1"/>
      <c r="BO2429" s="1"/>
      <c r="BP2429" s="1"/>
      <c r="BQ2429" s="1"/>
      <c r="BR2429" s="1"/>
      <c r="BS2429" s="1"/>
      <c r="BT2429" s="1"/>
      <c r="BU2429" s="1"/>
      <c r="BV2429" s="1"/>
      <c r="BW2429" s="1"/>
      <c r="BX2429" s="1"/>
      <c r="BY2429" s="1"/>
      <c r="BZ2429" s="1"/>
      <c r="CA2429" s="1"/>
      <c r="CB2429" s="1"/>
      <c r="CC2429" s="1"/>
      <c r="CD2429" s="1"/>
      <c r="CE2429" s="1"/>
      <c r="CF2429" s="1"/>
      <c r="CG2429" s="1"/>
      <c r="CH2429" s="1"/>
      <c r="CI2429" s="1"/>
      <c r="CJ2429" s="1"/>
      <c r="CK2429" s="1"/>
      <c r="CL2429" s="1"/>
      <c r="CM2429" s="1"/>
      <c r="CN2429" s="1"/>
      <c r="CO2429" s="1"/>
      <c r="CP2429" s="1"/>
      <c r="CQ2429" s="1"/>
      <c r="CR2429" s="1"/>
      <c r="CS2429" s="1"/>
      <c r="CT2429" s="1"/>
      <c r="CU2429" s="1"/>
      <c r="CV2429" s="1"/>
      <c r="CW2429" s="1"/>
      <c r="CX2429" s="1"/>
      <c r="CY2429" s="1"/>
    </row>
    <row r="2430" spans="1:103" hidden="1" x14ac:dyDescent="0.25">
      <c r="A2430" s="1"/>
      <c r="B2430" s="1"/>
      <c r="E2430" s="16"/>
      <c r="F2430" s="54" t="s">
        <v>228</v>
      </c>
      <c r="G2430" s="17">
        <f>[1]ურუშაძე!D104</f>
        <v>0</v>
      </c>
      <c r="H2430" s="17">
        <f>[1]ურუშაძე!E104</f>
        <v>0</v>
      </c>
      <c r="I2430" s="17">
        <f>[1]ურუშაძე!F104</f>
        <v>0</v>
      </c>
      <c r="J2430" s="17">
        <f>[1]ურუშაძე!G104</f>
        <v>0</v>
      </c>
      <c r="K2430" s="18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  <c r="AE2430" s="1"/>
      <c r="AF2430" s="1"/>
      <c r="AG2430" s="1"/>
      <c r="AH2430" s="1"/>
      <c r="AI2430" s="1"/>
      <c r="AJ2430" s="1"/>
      <c r="AK2430" s="1"/>
      <c r="AL2430" s="1"/>
      <c r="AM2430" s="1"/>
      <c r="AN2430" s="1"/>
      <c r="AO2430" s="1"/>
      <c r="AP2430" s="1"/>
      <c r="AQ2430" s="1"/>
      <c r="AR2430" s="1"/>
      <c r="AS2430" s="1"/>
      <c r="AT2430" s="1"/>
      <c r="AU2430" s="1"/>
      <c r="AV2430" s="1"/>
      <c r="AW2430" s="1"/>
      <c r="AX2430" s="1"/>
      <c r="AY2430" s="1"/>
      <c r="AZ2430" s="1"/>
      <c r="BA2430" s="1"/>
      <c r="BB2430" s="1"/>
      <c r="BC2430" s="1"/>
      <c r="BD2430" s="1"/>
      <c r="BE2430" s="1"/>
      <c r="BF2430" s="1"/>
      <c r="BG2430" s="1"/>
      <c r="BH2430" s="1"/>
      <c r="BI2430" s="1"/>
      <c r="BJ2430" s="1"/>
      <c r="BK2430" s="1"/>
      <c r="BL2430" s="1"/>
      <c r="BM2430" s="1"/>
      <c r="BN2430" s="1"/>
      <c r="BO2430" s="1"/>
      <c r="BP2430" s="1"/>
      <c r="BQ2430" s="1"/>
      <c r="BR2430" s="1"/>
      <c r="BS2430" s="1"/>
      <c r="BT2430" s="1"/>
      <c r="BU2430" s="1"/>
      <c r="BV2430" s="1"/>
      <c r="BW2430" s="1"/>
      <c r="BX2430" s="1"/>
      <c r="BY2430" s="1"/>
      <c r="BZ2430" s="1"/>
      <c r="CA2430" s="1"/>
      <c r="CB2430" s="1"/>
      <c r="CC2430" s="1"/>
      <c r="CD2430" s="1"/>
      <c r="CE2430" s="1"/>
      <c r="CF2430" s="1"/>
      <c r="CG2430" s="1"/>
      <c r="CH2430" s="1"/>
      <c r="CI2430" s="1"/>
      <c r="CJ2430" s="1"/>
      <c r="CK2430" s="1"/>
      <c r="CL2430" s="1"/>
      <c r="CM2430" s="1"/>
      <c r="CN2430" s="1"/>
      <c r="CO2430" s="1"/>
      <c r="CP2430" s="1"/>
      <c r="CQ2430" s="1"/>
      <c r="CR2430" s="1"/>
      <c r="CS2430" s="1"/>
      <c r="CT2430" s="1"/>
      <c r="CU2430" s="1"/>
      <c r="CV2430" s="1"/>
      <c r="CW2430" s="1"/>
      <c r="CX2430" s="1"/>
      <c r="CY2430" s="1"/>
    </row>
    <row r="2431" spans="1:103" hidden="1" x14ac:dyDescent="0.25">
      <c r="A2431" s="1"/>
      <c r="B2431" s="1"/>
      <c r="E2431" s="16"/>
      <c r="F2431" s="54" t="s">
        <v>229</v>
      </c>
      <c r="G2431" s="17">
        <f>[1]ურუშაძე!D105</f>
        <v>0</v>
      </c>
      <c r="H2431" s="17">
        <f>[1]ურუშაძე!E105</f>
        <v>0</v>
      </c>
      <c r="I2431" s="17">
        <f>[1]ურუშაძე!F105</f>
        <v>0</v>
      </c>
      <c r="J2431" s="17">
        <f>[1]ურუშაძე!G105</f>
        <v>0</v>
      </c>
      <c r="K2431" s="18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  <c r="AF2431" s="1"/>
      <c r="AG2431" s="1"/>
      <c r="AH2431" s="1"/>
      <c r="AI2431" s="1"/>
      <c r="AJ2431" s="1"/>
      <c r="AK2431" s="1"/>
      <c r="AL2431" s="1"/>
      <c r="AM2431" s="1"/>
      <c r="AN2431" s="1"/>
      <c r="AO2431" s="1"/>
      <c r="AP2431" s="1"/>
      <c r="AQ2431" s="1"/>
      <c r="AR2431" s="1"/>
      <c r="AS2431" s="1"/>
      <c r="AT2431" s="1"/>
      <c r="AU2431" s="1"/>
      <c r="AV2431" s="1"/>
      <c r="AW2431" s="1"/>
      <c r="AX2431" s="1"/>
      <c r="AY2431" s="1"/>
      <c r="AZ2431" s="1"/>
      <c r="BA2431" s="1"/>
      <c r="BB2431" s="1"/>
      <c r="BC2431" s="1"/>
      <c r="BD2431" s="1"/>
      <c r="BE2431" s="1"/>
      <c r="BF2431" s="1"/>
      <c r="BG2431" s="1"/>
      <c r="BH2431" s="1"/>
      <c r="BI2431" s="1"/>
      <c r="BJ2431" s="1"/>
      <c r="BK2431" s="1"/>
      <c r="BL2431" s="1"/>
      <c r="BM2431" s="1"/>
      <c r="BN2431" s="1"/>
      <c r="BO2431" s="1"/>
      <c r="BP2431" s="1"/>
      <c r="BQ2431" s="1"/>
      <c r="BR2431" s="1"/>
      <c r="BS2431" s="1"/>
      <c r="BT2431" s="1"/>
      <c r="BU2431" s="1"/>
      <c r="BV2431" s="1"/>
      <c r="BW2431" s="1"/>
      <c r="BX2431" s="1"/>
      <c r="BY2431" s="1"/>
      <c r="BZ2431" s="1"/>
      <c r="CA2431" s="1"/>
      <c r="CB2431" s="1"/>
      <c r="CC2431" s="1"/>
      <c r="CD2431" s="1"/>
      <c r="CE2431" s="1"/>
      <c r="CF2431" s="1"/>
      <c r="CG2431" s="1"/>
      <c r="CH2431" s="1"/>
      <c r="CI2431" s="1"/>
      <c r="CJ2431" s="1"/>
      <c r="CK2431" s="1"/>
      <c r="CL2431" s="1"/>
      <c r="CM2431" s="1"/>
      <c r="CN2431" s="1"/>
      <c r="CO2431" s="1"/>
      <c r="CP2431" s="1"/>
      <c r="CQ2431" s="1"/>
      <c r="CR2431" s="1"/>
      <c r="CS2431" s="1"/>
      <c r="CT2431" s="1"/>
      <c r="CU2431" s="1"/>
      <c r="CV2431" s="1"/>
      <c r="CW2431" s="1"/>
      <c r="CX2431" s="1"/>
      <c r="CY2431" s="1"/>
    </row>
    <row r="2432" spans="1:103" hidden="1" x14ac:dyDescent="0.25">
      <c r="A2432" s="1"/>
      <c r="B2432" s="1"/>
      <c r="E2432" s="16"/>
      <c r="F2432" s="54" t="s">
        <v>230</v>
      </c>
      <c r="G2432" s="17">
        <f>[1]ურუშაძე!D106</f>
        <v>0</v>
      </c>
      <c r="H2432" s="17">
        <f>[1]ურუშაძე!E106</f>
        <v>0</v>
      </c>
      <c r="I2432" s="17">
        <f>[1]ურუშაძე!F106</f>
        <v>0</v>
      </c>
      <c r="J2432" s="17">
        <f>[1]ურუშაძე!G106</f>
        <v>0</v>
      </c>
      <c r="K2432" s="18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  <c r="AF2432" s="1"/>
      <c r="AG2432" s="1"/>
      <c r="AH2432" s="1"/>
      <c r="AI2432" s="1"/>
      <c r="AJ2432" s="1"/>
      <c r="AK2432" s="1"/>
      <c r="AL2432" s="1"/>
      <c r="AM2432" s="1"/>
      <c r="AN2432" s="1"/>
      <c r="AO2432" s="1"/>
      <c r="AP2432" s="1"/>
      <c r="AQ2432" s="1"/>
      <c r="AR2432" s="1"/>
      <c r="AS2432" s="1"/>
      <c r="AT2432" s="1"/>
      <c r="AU2432" s="1"/>
      <c r="AV2432" s="1"/>
      <c r="AW2432" s="1"/>
      <c r="AX2432" s="1"/>
      <c r="AY2432" s="1"/>
      <c r="AZ2432" s="1"/>
      <c r="BA2432" s="1"/>
      <c r="BB2432" s="1"/>
      <c r="BC2432" s="1"/>
      <c r="BD2432" s="1"/>
      <c r="BE2432" s="1"/>
      <c r="BF2432" s="1"/>
      <c r="BG2432" s="1"/>
      <c r="BH2432" s="1"/>
      <c r="BI2432" s="1"/>
      <c r="BJ2432" s="1"/>
      <c r="BK2432" s="1"/>
      <c r="BL2432" s="1"/>
      <c r="BM2432" s="1"/>
      <c r="BN2432" s="1"/>
      <c r="BO2432" s="1"/>
      <c r="BP2432" s="1"/>
      <c r="BQ2432" s="1"/>
      <c r="BR2432" s="1"/>
      <c r="BS2432" s="1"/>
      <c r="BT2432" s="1"/>
      <c r="BU2432" s="1"/>
      <c r="BV2432" s="1"/>
      <c r="BW2432" s="1"/>
      <c r="BX2432" s="1"/>
      <c r="BY2432" s="1"/>
      <c r="BZ2432" s="1"/>
      <c r="CA2432" s="1"/>
      <c r="CB2432" s="1"/>
      <c r="CC2432" s="1"/>
      <c r="CD2432" s="1"/>
      <c r="CE2432" s="1"/>
      <c r="CF2432" s="1"/>
      <c r="CG2432" s="1"/>
      <c r="CH2432" s="1"/>
      <c r="CI2432" s="1"/>
      <c r="CJ2432" s="1"/>
      <c r="CK2432" s="1"/>
      <c r="CL2432" s="1"/>
      <c r="CM2432" s="1"/>
      <c r="CN2432" s="1"/>
      <c r="CO2432" s="1"/>
      <c r="CP2432" s="1"/>
      <c r="CQ2432" s="1"/>
      <c r="CR2432" s="1"/>
      <c r="CS2432" s="1"/>
      <c r="CT2432" s="1"/>
      <c r="CU2432" s="1"/>
      <c r="CV2432" s="1"/>
      <c r="CW2432" s="1"/>
      <c r="CX2432" s="1"/>
      <c r="CY2432" s="1"/>
    </row>
    <row r="2433" spans="1:103" hidden="1" x14ac:dyDescent="0.25">
      <c r="A2433" s="1"/>
      <c r="B2433" s="1"/>
      <c r="E2433" s="16"/>
      <c r="F2433" s="54" t="s">
        <v>231</v>
      </c>
      <c r="G2433" s="17">
        <f>[1]ურუშაძე!D107</f>
        <v>0</v>
      </c>
      <c r="H2433" s="17">
        <f>[1]ურუშაძე!E107</f>
        <v>0</v>
      </c>
      <c r="I2433" s="17">
        <f>[1]ურუშაძე!F107</f>
        <v>0</v>
      </c>
      <c r="J2433" s="17">
        <f>[1]ურუშაძე!G107</f>
        <v>0</v>
      </c>
      <c r="K2433" s="18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  <c r="AF2433" s="1"/>
      <c r="AG2433" s="1"/>
      <c r="AH2433" s="1"/>
      <c r="AI2433" s="1"/>
      <c r="AJ2433" s="1"/>
      <c r="AK2433" s="1"/>
      <c r="AL2433" s="1"/>
      <c r="AM2433" s="1"/>
      <c r="AN2433" s="1"/>
      <c r="AO2433" s="1"/>
      <c r="AP2433" s="1"/>
      <c r="AQ2433" s="1"/>
      <c r="AR2433" s="1"/>
      <c r="AS2433" s="1"/>
      <c r="AT2433" s="1"/>
      <c r="AU2433" s="1"/>
      <c r="AV2433" s="1"/>
      <c r="AW2433" s="1"/>
      <c r="AX2433" s="1"/>
      <c r="AY2433" s="1"/>
      <c r="AZ2433" s="1"/>
      <c r="BA2433" s="1"/>
      <c r="BB2433" s="1"/>
      <c r="BC2433" s="1"/>
      <c r="BD2433" s="1"/>
      <c r="BE2433" s="1"/>
      <c r="BF2433" s="1"/>
      <c r="BG2433" s="1"/>
      <c r="BH2433" s="1"/>
      <c r="BI2433" s="1"/>
      <c r="BJ2433" s="1"/>
      <c r="BK2433" s="1"/>
      <c r="BL2433" s="1"/>
      <c r="BM2433" s="1"/>
      <c r="BN2433" s="1"/>
      <c r="BO2433" s="1"/>
      <c r="BP2433" s="1"/>
      <c r="BQ2433" s="1"/>
      <c r="BR2433" s="1"/>
      <c r="BS2433" s="1"/>
      <c r="BT2433" s="1"/>
      <c r="BU2433" s="1"/>
      <c r="BV2433" s="1"/>
      <c r="BW2433" s="1"/>
      <c r="BX2433" s="1"/>
      <c r="BY2433" s="1"/>
      <c r="BZ2433" s="1"/>
      <c r="CA2433" s="1"/>
      <c r="CB2433" s="1"/>
      <c r="CC2433" s="1"/>
      <c r="CD2433" s="1"/>
      <c r="CE2433" s="1"/>
      <c r="CF2433" s="1"/>
      <c r="CG2433" s="1"/>
      <c r="CH2433" s="1"/>
      <c r="CI2433" s="1"/>
      <c r="CJ2433" s="1"/>
      <c r="CK2433" s="1"/>
      <c r="CL2433" s="1"/>
      <c r="CM2433" s="1"/>
      <c r="CN2433" s="1"/>
      <c r="CO2433" s="1"/>
      <c r="CP2433" s="1"/>
      <c r="CQ2433" s="1"/>
      <c r="CR2433" s="1"/>
      <c r="CS2433" s="1"/>
      <c r="CT2433" s="1"/>
      <c r="CU2433" s="1"/>
      <c r="CV2433" s="1"/>
      <c r="CW2433" s="1"/>
      <c r="CX2433" s="1"/>
      <c r="CY2433" s="1"/>
    </row>
    <row r="2434" spans="1:103" hidden="1" x14ac:dyDescent="0.25">
      <c r="A2434" s="1"/>
      <c r="B2434" s="1"/>
      <c r="E2434" s="46" t="s">
        <v>232</v>
      </c>
      <c r="F2434" s="54" t="s">
        <v>233</v>
      </c>
      <c r="G2434" s="17">
        <f>[1]ურუშაძე!D108</f>
        <v>4000</v>
      </c>
      <c r="H2434" s="17">
        <f>[1]ურუშაძე!E108</f>
        <v>0</v>
      </c>
      <c r="I2434" s="17">
        <f>[1]ურუშაძე!F108</f>
        <v>0</v>
      </c>
      <c r="J2434" s="17">
        <f>[1]ურუშაძე!G108</f>
        <v>4000</v>
      </c>
      <c r="K2434" s="18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  <c r="AF2434" s="1"/>
      <c r="AG2434" s="1"/>
      <c r="AH2434" s="1"/>
      <c r="AI2434" s="1"/>
      <c r="AJ2434" s="1"/>
      <c r="AK2434" s="1"/>
      <c r="AL2434" s="1"/>
      <c r="AM2434" s="1"/>
      <c r="AN2434" s="1"/>
      <c r="AO2434" s="1"/>
      <c r="AP2434" s="1"/>
      <c r="AQ2434" s="1"/>
      <c r="AR2434" s="1"/>
      <c r="AS2434" s="1"/>
      <c r="AT2434" s="1"/>
      <c r="AU2434" s="1"/>
      <c r="AV2434" s="1"/>
      <c r="AW2434" s="1"/>
      <c r="AX2434" s="1"/>
      <c r="AY2434" s="1"/>
      <c r="AZ2434" s="1"/>
      <c r="BA2434" s="1"/>
      <c r="BB2434" s="1"/>
      <c r="BC2434" s="1"/>
      <c r="BD2434" s="1"/>
      <c r="BE2434" s="1"/>
      <c r="BF2434" s="1"/>
      <c r="BG2434" s="1"/>
      <c r="BH2434" s="1"/>
      <c r="BI2434" s="1"/>
      <c r="BJ2434" s="1"/>
      <c r="BK2434" s="1"/>
      <c r="BL2434" s="1"/>
      <c r="BM2434" s="1"/>
      <c r="BN2434" s="1"/>
      <c r="BO2434" s="1"/>
      <c r="BP2434" s="1"/>
      <c r="BQ2434" s="1"/>
      <c r="BR2434" s="1"/>
      <c r="BS2434" s="1"/>
      <c r="BT2434" s="1"/>
      <c r="BU2434" s="1"/>
      <c r="BV2434" s="1"/>
      <c r="BW2434" s="1"/>
      <c r="BX2434" s="1"/>
      <c r="BY2434" s="1"/>
      <c r="BZ2434" s="1"/>
      <c r="CA2434" s="1"/>
      <c r="CB2434" s="1"/>
      <c r="CC2434" s="1"/>
      <c r="CD2434" s="1"/>
      <c r="CE2434" s="1"/>
      <c r="CF2434" s="1"/>
      <c r="CG2434" s="1"/>
      <c r="CH2434" s="1"/>
      <c r="CI2434" s="1"/>
      <c r="CJ2434" s="1"/>
      <c r="CK2434" s="1"/>
      <c r="CL2434" s="1"/>
      <c r="CM2434" s="1"/>
      <c r="CN2434" s="1"/>
      <c r="CO2434" s="1"/>
      <c r="CP2434" s="1"/>
      <c r="CQ2434" s="1"/>
      <c r="CR2434" s="1"/>
      <c r="CS2434" s="1"/>
      <c r="CT2434" s="1"/>
      <c r="CU2434" s="1"/>
      <c r="CV2434" s="1"/>
      <c r="CW2434" s="1"/>
      <c r="CX2434" s="1"/>
      <c r="CY2434" s="1"/>
    </row>
    <row r="2435" spans="1:103" hidden="1" x14ac:dyDescent="0.25">
      <c r="A2435" s="1"/>
      <c r="B2435" s="1"/>
      <c r="E2435" s="46" t="s">
        <v>234</v>
      </c>
      <c r="F2435" s="54" t="s">
        <v>235</v>
      </c>
      <c r="G2435" s="17">
        <f>[1]ურუშაძე!D109</f>
        <v>0</v>
      </c>
      <c r="H2435" s="17">
        <f>[1]ურუშაძე!E109</f>
        <v>0</v>
      </c>
      <c r="I2435" s="17">
        <f>[1]ურუშაძე!F109</f>
        <v>0</v>
      </c>
      <c r="J2435" s="17">
        <f>[1]ურუშაძე!G109</f>
        <v>0</v>
      </c>
      <c r="K2435" s="18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  <c r="AF2435" s="1"/>
      <c r="AG2435" s="1"/>
      <c r="AH2435" s="1"/>
      <c r="AI2435" s="1"/>
      <c r="AJ2435" s="1"/>
      <c r="AK2435" s="1"/>
      <c r="AL2435" s="1"/>
      <c r="AM2435" s="1"/>
      <c r="AN2435" s="1"/>
      <c r="AO2435" s="1"/>
      <c r="AP2435" s="1"/>
      <c r="AQ2435" s="1"/>
      <c r="AR2435" s="1"/>
      <c r="AS2435" s="1"/>
      <c r="AT2435" s="1"/>
      <c r="AU2435" s="1"/>
      <c r="AV2435" s="1"/>
      <c r="AW2435" s="1"/>
      <c r="AX2435" s="1"/>
      <c r="AY2435" s="1"/>
      <c r="AZ2435" s="1"/>
      <c r="BA2435" s="1"/>
      <c r="BB2435" s="1"/>
      <c r="BC2435" s="1"/>
      <c r="BD2435" s="1"/>
      <c r="BE2435" s="1"/>
      <c r="BF2435" s="1"/>
      <c r="BG2435" s="1"/>
      <c r="BH2435" s="1"/>
      <c r="BI2435" s="1"/>
      <c r="BJ2435" s="1"/>
      <c r="BK2435" s="1"/>
      <c r="BL2435" s="1"/>
      <c r="BM2435" s="1"/>
      <c r="BN2435" s="1"/>
      <c r="BO2435" s="1"/>
      <c r="BP2435" s="1"/>
      <c r="BQ2435" s="1"/>
      <c r="BR2435" s="1"/>
      <c r="BS2435" s="1"/>
      <c r="BT2435" s="1"/>
      <c r="BU2435" s="1"/>
      <c r="BV2435" s="1"/>
      <c r="BW2435" s="1"/>
      <c r="BX2435" s="1"/>
      <c r="BY2435" s="1"/>
      <c r="BZ2435" s="1"/>
      <c r="CA2435" s="1"/>
      <c r="CB2435" s="1"/>
      <c r="CC2435" s="1"/>
      <c r="CD2435" s="1"/>
      <c r="CE2435" s="1"/>
      <c r="CF2435" s="1"/>
      <c r="CG2435" s="1"/>
      <c r="CH2435" s="1"/>
      <c r="CI2435" s="1"/>
      <c r="CJ2435" s="1"/>
      <c r="CK2435" s="1"/>
      <c r="CL2435" s="1"/>
      <c r="CM2435" s="1"/>
      <c r="CN2435" s="1"/>
      <c r="CO2435" s="1"/>
      <c r="CP2435" s="1"/>
      <c r="CQ2435" s="1"/>
      <c r="CR2435" s="1"/>
      <c r="CS2435" s="1"/>
      <c r="CT2435" s="1"/>
      <c r="CU2435" s="1"/>
      <c r="CV2435" s="1"/>
      <c r="CW2435" s="1"/>
      <c r="CX2435" s="1"/>
      <c r="CY2435" s="1"/>
    </row>
    <row r="2436" spans="1:103" hidden="1" x14ac:dyDescent="0.25">
      <c r="A2436" s="1"/>
      <c r="B2436" s="1"/>
      <c r="E2436" s="46" t="s">
        <v>236</v>
      </c>
      <c r="F2436" s="57" t="s">
        <v>237</v>
      </c>
      <c r="G2436" s="17">
        <f>[1]ურუშაძე!D110</f>
        <v>0</v>
      </c>
      <c r="H2436" s="17">
        <f>[1]ურუშაძე!E110</f>
        <v>0</v>
      </c>
      <c r="I2436" s="17">
        <f>[1]ურუშაძე!F110</f>
        <v>0</v>
      </c>
      <c r="J2436" s="17">
        <f>[1]ურუშაძე!G110</f>
        <v>0</v>
      </c>
      <c r="K2436" s="18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  <c r="AF2436" s="1"/>
      <c r="AG2436" s="1"/>
      <c r="AH2436" s="1"/>
      <c r="AI2436" s="1"/>
      <c r="AJ2436" s="1"/>
      <c r="AK2436" s="1"/>
      <c r="AL2436" s="1"/>
      <c r="AM2436" s="1"/>
      <c r="AN2436" s="1"/>
      <c r="AO2436" s="1"/>
      <c r="AP2436" s="1"/>
      <c r="AQ2436" s="1"/>
      <c r="AR2436" s="1"/>
      <c r="AS2436" s="1"/>
      <c r="AT2436" s="1"/>
      <c r="AU2436" s="1"/>
      <c r="AV2436" s="1"/>
      <c r="AW2436" s="1"/>
      <c r="AX2436" s="1"/>
      <c r="AY2436" s="1"/>
      <c r="AZ2436" s="1"/>
      <c r="BA2436" s="1"/>
      <c r="BB2436" s="1"/>
      <c r="BC2436" s="1"/>
      <c r="BD2436" s="1"/>
      <c r="BE2436" s="1"/>
      <c r="BF2436" s="1"/>
      <c r="BG2436" s="1"/>
      <c r="BH2436" s="1"/>
      <c r="BI2436" s="1"/>
      <c r="BJ2436" s="1"/>
      <c r="BK2436" s="1"/>
      <c r="BL2436" s="1"/>
      <c r="BM2436" s="1"/>
      <c r="BN2436" s="1"/>
      <c r="BO2436" s="1"/>
      <c r="BP2436" s="1"/>
      <c r="BQ2436" s="1"/>
      <c r="BR2436" s="1"/>
      <c r="BS2436" s="1"/>
      <c r="BT2436" s="1"/>
      <c r="BU2436" s="1"/>
      <c r="BV2436" s="1"/>
      <c r="BW2436" s="1"/>
      <c r="BX2436" s="1"/>
      <c r="BY2436" s="1"/>
      <c r="BZ2436" s="1"/>
      <c r="CA2436" s="1"/>
      <c r="CB2436" s="1"/>
      <c r="CC2436" s="1"/>
      <c r="CD2436" s="1"/>
      <c r="CE2436" s="1"/>
      <c r="CF2436" s="1"/>
      <c r="CG2436" s="1"/>
      <c r="CH2436" s="1"/>
      <c r="CI2436" s="1"/>
      <c r="CJ2436" s="1"/>
      <c r="CK2436" s="1"/>
      <c r="CL2436" s="1"/>
      <c r="CM2436" s="1"/>
      <c r="CN2436" s="1"/>
      <c r="CO2436" s="1"/>
      <c r="CP2436" s="1"/>
      <c r="CQ2436" s="1"/>
      <c r="CR2436" s="1"/>
      <c r="CS2436" s="1"/>
      <c r="CT2436" s="1"/>
      <c r="CU2436" s="1"/>
      <c r="CV2436" s="1"/>
      <c r="CW2436" s="1"/>
      <c r="CX2436" s="1"/>
      <c r="CY2436" s="1"/>
    </row>
    <row r="2437" spans="1:103" x14ac:dyDescent="0.25">
      <c r="C2437" s="1" t="s">
        <v>1</v>
      </c>
      <c r="E2437" s="16">
        <v>31</v>
      </c>
      <c r="F2437" s="22" t="s">
        <v>15</v>
      </c>
      <c r="G2437" s="17">
        <f>[1]ურუშაძე!D111</f>
        <v>0</v>
      </c>
      <c r="H2437" s="17">
        <f>[1]ურუშაძე!E111</f>
        <v>0</v>
      </c>
      <c r="I2437" s="17">
        <f>[1]ურუშაძე!F111</f>
        <v>0</v>
      </c>
      <c r="J2437" s="17">
        <f>[1]ურუშაძე!G111</f>
        <v>0</v>
      </c>
      <c r="K2437" s="24"/>
      <c r="L2437" s="24"/>
      <c r="M2437" s="1"/>
      <c r="N2437" s="1"/>
      <c r="O2437" s="1"/>
      <c r="P2437" s="1"/>
      <c r="AX2437" s="1"/>
      <c r="AY2437" s="1"/>
      <c r="AZ2437" s="1"/>
      <c r="BA2437" s="1"/>
      <c r="BB2437" s="1"/>
      <c r="BC2437" s="1"/>
      <c r="BD2437" s="1"/>
      <c r="BE2437" s="1"/>
      <c r="BF2437" s="1"/>
      <c r="BG2437" s="1"/>
      <c r="BH2437" s="1"/>
      <c r="BI2437" s="1"/>
      <c r="BJ2437" s="1"/>
      <c r="BK2437" s="1"/>
      <c r="BL2437" s="1"/>
      <c r="BM2437" s="1"/>
      <c r="BN2437" s="1"/>
      <c r="BO2437" s="1"/>
      <c r="BP2437" s="1"/>
      <c r="BQ2437" s="1"/>
      <c r="BR2437" s="1"/>
      <c r="BS2437" s="1"/>
      <c r="BT2437" s="1"/>
      <c r="BU2437" s="1"/>
      <c r="BV2437" s="1"/>
      <c r="BW2437" s="1"/>
      <c r="BX2437" s="1"/>
      <c r="BY2437" s="1"/>
      <c r="BZ2437" s="1"/>
      <c r="CA2437" s="1"/>
      <c r="CB2437" s="1"/>
      <c r="CC2437" s="1"/>
      <c r="CD2437" s="1"/>
      <c r="CE2437" s="1"/>
      <c r="CF2437" s="1"/>
      <c r="CG2437" s="1"/>
      <c r="CH2437" s="1"/>
      <c r="CI2437" s="1"/>
      <c r="CJ2437" s="1"/>
      <c r="CK2437" s="1"/>
      <c r="CL2437" s="1"/>
      <c r="CM2437" s="1"/>
      <c r="CN2437" s="1"/>
      <c r="CO2437" s="1"/>
      <c r="CP2437" s="1"/>
      <c r="CQ2437" s="1"/>
      <c r="CR2437" s="1"/>
      <c r="CS2437" s="1"/>
      <c r="CT2437" s="1"/>
      <c r="CU2437" s="1"/>
      <c r="CV2437" s="1"/>
      <c r="CW2437" s="1"/>
      <c r="CX2437" s="1"/>
      <c r="CY2437" s="1"/>
    </row>
    <row r="2438" spans="1:103" hidden="1" x14ac:dyDescent="0.25">
      <c r="A2438" s="1"/>
      <c r="B2438" s="1"/>
      <c r="E2438" s="44">
        <v>31.1</v>
      </c>
      <c r="F2438" s="58" t="s">
        <v>238</v>
      </c>
      <c r="G2438" s="17">
        <f>[1]ურუშაძე!D112</f>
        <v>0</v>
      </c>
      <c r="H2438" s="17">
        <f>[1]ურუშაძე!E112</f>
        <v>0</v>
      </c>
      <c r="I2438" s="17">
        <f>[1]ურუშაძე!F112</f>
        <v>0</v>
      </c>
      <c r="J2438" s="17">
        <f>[1]ურუშაძე!G112</f>
        <v>0</v>
      </c>
      <c r="K2438" s="18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  <c r="AH2438" s="1"/>
      <c r="AI2438" s="1"/>
      <c r="AJ2438" s="1"/>
      <c r="AK2438" s="1"/>
      <c r="AL2438" s="1"/>
      <c r="AM2438" s="1"/>
      <c r="AN2438" s="1"/>
      <c r="AO2438" s="1"/>
      <c r="AP2438" s="1"/>
      <c r="AQ2438" s="1"/>
      <c r="AR2438" s="1"/>
      <c r="AS2438" s="1"/>
      <c r="AT2438" s="1"/>
      <c r="AU2438" s="1"/>
      <c r="AV2438" s="1"/>
      <c r="AW2438" s="1"/>
      <c r="AX2438" s="1"/>
      <c r="AY2438" s="1"/>
      <c r="AZ2438" s="1"/>
      <c r="BA2438" s="1"/>
      <c r="BB2438" s="1"/>
      <c r="BC2438" s="1"/>
      <c r="BD2438" s="1"/>
      <c r="BE2438" s="1"/>
      <c r="BF2438" s="1"/>
      <c r="BG2438" s="1"/>
      <c r="BH2438" s="1"/>
      <c r="BI2438" s="1"/>
      <c r="BJ2438" s="1"/>
      <c r="BK2438" s="1"/>
      <c r="BL2438" s="1"/>
      <c r="BM2438" s="1"/>
      <c r="BN2438" s="1"/>
      <c r="BO2438" s="1"/>
      <c r="BP2438" s="1"/>
      <c r="BQ2438" s="1"/>
      <c r="BR2438" s="1"/>
      <c r="BS2438" s="1"/>
      <c r="BT2438" s="1"/>
      <c r="BU2438" s="1"/>
      <c r="BV2438" s="1"/>
      <c r="BW2438" s="1"/>
      <c r="BX2438" s="1"/>
      <c r="BY2438" s="1"/>
      <c r="BZ2438" s="1"/>
      <c r="CA2438" s="1"/>
      <c r="CB2438" s="1"/>
      <c r="CC2438" s="1"/>
      <c r="CD2438" s="1"/>
      <c r="CE2438" s="1"/>
      <c r="CF2438" s="1"/>
      <c r="CG2438" s="1"/>
      <c r="CH2438" s="1"/>
      <c r="CI2438" s="1"/>
      <c r="CJ2438" s="1"/>
      <c r="CK2438" s="1"/>
      <c r="CL2438" s="1"/>
      <c r="CM2438" s="1"/>
      <c r="CN2438" s="1"/>
      <c r="CO2438" s="1"/>
      <c r="CP2438" s="1"/>
      <c r="CQ2438" s="1"/>
      <c r="CR2438" s="1"/>
      <c r="CS2438" s="1"/>
      <c r="CT2438" s="1"/>
      <c r="CU2438" s="1"/>
      <c r="CV2438" s="1"/>
      <c r="CW2438" s="1"/>
      <c r="CX2438" s="1"/>
      <c r="CY2438" s="1"/>
    </row>
    <row r="2439" spans="1:103" hidden="1" x14ac:dyDescent="0.25">
      <c r="A2439" s="1"/>
      <c r="B2439" s="1"/>
      <c r="E2439" s="16" t="s">
        <v>239</v>
      </c>
      <c r="F2439" s="59" t="s">
        <v>240</v>
      </c>
      <c r="G2439" s="17">
        <f>[1]ურუშაძე!D113</f>
        <v>0</v>
      </c>
      <c r="H2439" s="17">
        <f>[1]ურუშაძე!E113</f>
        <v>0</v>
      </c>
      <c r="I2439" s="17">
        <f>[1]ურუშაძე!F113</f>
        <v>0</v>
      </c>
      <c r="J2439" s="17">
        <f>[1]ურუშაძე!G113</f>
        <v>0</v>
      </c>
      <c r="K2439" s="18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  <c r="AF2439" s="1"/>
      <c r="AG2439" s="1"/>
      <c r="AH2439" s="1"/>
      <c r="AI2439" s="1"/>
      <c r="AJ2439" s="1"/>
      <c r="AK2439" s="1"/>
      <c r="AL2439" s="1"/>
      <c r="AM2439" s="1"/>
      <c r="AN2439" s="1"/>
      <c r="AO2439" s="1"/>
      <c r="AP2439" s="1"/>
      <c r="AQ2439" s="1"/>
      <c r="AR2439" s="1"/>
      <c r="AS2439" s="1"/>
      <c r="AT2439" s="1"/>
      <c r="AU2439" s="1"/>
      <c r="AV2439" s="1"/>
      <c r="AW2439" s="1"/>
      <c r="AX2439" s="1"/>
      <c r="AY2439" s="1"/>
      <c r="AZ2439" s="1"/>
      <c r="BA2439" s="1"/>
      <c r="BB2439" s="1"/>
      <c r="BC2439" s="1"/>
      <c r="BD2439" s="1"/>
      <c r="BE2439" s="1"/>
      <c r="BF2439" s="1"/>
      <c r="BG2439" s="1"/>
      <c r="BH2439" s="1"/>
      <c r="BI2439" s="1"/>
      <c r="BJ2439" s="1"/>
      <c r="BK2439" s="1"/>
      <c r="BL2439" s="1"/>
      <c r="BM2439" s="1"/>
      <c r="BN2439" s="1"/>
      <c r="BO2439" s="1"/>
      <c r="BP2439" s="1"/>
      <c r="BQ2439" s="1"/>
      <c r="BR2439" s="1"/>
      <c r="BS2439" s="1"/>
      <c r="BT2439" s="1"/>
      <c r="BU2439" s="1"/>
      <c r="BV2439" s="1"/>
      <c r="BW2439" s="1"/>
      <c r="BX2439" s="1"/>
      <c r="BY2439" s="1"/>
      <c r="BZ2439" s="1"/>
      <c r="CA2439" s="1"/>
      <c r="CB2439" s="1"/>
      <c r="CC2439" s="1"/>
      <c r="CD2439" s="1"/>
      <c r="CE2439" s="1"/>
      <c r="CF2439" s="1"/>
      <c r="CG2439" s="1"/>
      <c r="CH2439" s="1"/>
      <c r="CI2439" s="1"/>
      <c r="CJ2439" s="1"/>
      <c r="CK2439" s="1"/>
      <c r="CL2439" s="1"/>
      <c r="CM2439" s="1"/>
      <c r="CN2439" s="1"/>
      <c r="CO2439" s="1"/>
      <c r="CP2439" s="1"/>
      <c r="CQ2439" s="1"/>
      <c r="CR2439" s="1"/>
      <c r="CS2439" s="1"/>
      <c r="CT2439" s="1"/>
      <c r="CU2439" s="1"/>
      <c r="CV2439" s="1"/>
      <c r="CW2439" s="1"/>
      <c r="CX2439" s="1"/>
      <c r="CY2439" s="1"/>
    </row>
    <row r="2440" spans="1:103" hidden="1" x14ac:dyDescent="0.25">
      <c r="A2440" s="1"/>
      <c r="B2440" s="1"/>
      <c r="E2440" s="16" t="s">
        <v>241</v>
      </c>
      <c r="F2440" s="59" t="s">
        <v>242</v>
      </c>
      <c r="G2440" s="17">
        <f>[1]ურუშაძე!D114</f>
        <v>0</v>
      </c>
      <c r="H2440" s="17">
        <f>[1]ურუშაძე!E114</f>
        <v>0</v>
      </c>
      <c r="I2440" s="17">
        <f>[1]ურუშაძე!F114</f>
        <v>0</v>
      </c>
      <c r="J2440" s="17">
        <f>[1]ურუშაძე!G114</f>
        <v>0</v>
      </c>
      <c r="K2440" s="18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  <c r="AD2440" s="1"/>
      <c r="AE2440" s="1"/>
      <c r="AF2440" s="1"/>
      <c r="AG2440" s="1"/>
      <c r="AH2440" s="1"/>
      <c r="AI2440" s="1"/>
      <c r="AJ2440" s="1"/>
      <c r="AK2440" s="1"/>
      <c r="AL2440" s="1"/>
      <c r="AM2440" s="1"/>
      <c r="AN2440" s="1"/>
      <c r="AO2440" s="1"/>
      <c r="AP2440" s="1"/>
      <c r="AQ2440" s="1"/>
      <c r="AR2440" s="1"/>
      <c r="AS2440" s="1"/>
      <c r="AT2440" s="1"/>
      <c r="AU2440" s="1"/>
      <c r="AV2440" s="1"/>
      <c r="AW2440" s="1"/>
      <c r="AX2440" s="1"/>
      <c r="AY2440" s="1"/>
      <c r="AZ2440" s="1"/>
      <c r="BA2440" s="1"/>
      <c r="BB2440" s="1"/>
      <c r="BC2440" s="1"/>
      <c r="BD2440" s="1"/>
      <c r="BE2440" s="1"/>
      <c r="BF2440" s="1"/>
      <c r="BG2440" s="1"/>
      <c r="BH2440" s="1"/>
      <c r="BI2440" s="1"/>
      <c r="BJ2440" s="1"/>
      <c r="BK2440" s="1"/>
      <c r="BL2440" s="1"/>
      <c r="BM2440" s="1"/>
      <c r="BN2440" s="1"/>
      <c r="BO2440" s="1"/>
      <c r="BP2440" s="1"/>
      <c r="BQ2440" s="1"/>
      <c r="BR2440" s="1"/>
      <c r="BS2440" s="1"/>
      <c r="BT2440" s="1"/>
      <c r="BU2440" s="1"/>
      <c r="BV2440" s="1"/>
      <c r="BW2440" s="1"/>
      <c r="BX2440" s="1"/>
      <c r="BY2440" s="1"/>
      <c r="BZ2440" s="1"/>
      <c r="CA2440" s="1"/>
      <c r="CB2440" s="1"/>
      <c r="CC2440" s="1"/>
      <c r="CD2440" s="1"/>
      <c r="CE2440" s="1"/>
      <c r="CF2440" s="1"/>
      <c r="CG2440" s="1"/>
      <c r="CH2440" s="1"/>
      <c r="CI2440" s="1"/>
      <c r="CJ2440" s="1"/>
      <c r="CK2440" s="1"/>
      <c r="CL2440" s="1"/>
      <c r="CM2440" s="1"/>
      <c r="CN2440" s="1"/>
      <c r="CO2440" s="1"/>
      <c r="CP2440" s="1"/>
      <c r="CQ2440" s="1"/>
      <c r="CR2440" s="1"/>
      <c r="CS2440" s="1"/>
      <c r="CT2440" s="1"/>
      <c r="CU2440" s="1"/>
      <c r="CV2440" s="1"/>
      <c r="CW2440" s="1"/>
      <c r="CX2440" s="1"/>
      <c r="CY2440" s="1"/>
    </row>
    <row r="2441" spans="1:103" hidden="1" x14ac:dyDescent="0.25">
      <c r="A2441" s="1"/>
      <c r="B2441" s="1"/>
      <c r="E2441" s="16" t="s">
        <v>243</v>
      </c>
      <c r="F2441" s="59" t="s">
        <v>244</v>
      </c>
      <c r="G2441" s="17">
        <f>[1]ურუშაძე!D115</f>
        <v>0</v>
      </c>
      <c r="H2441" s="17">
        <f>[1]ურუშაძე!E115</f>
        <v>0</v>
      </c>
      <c r="I2441" s="17">
        <f>[1]ურუშაძე!F115</f>
        <v>0</v>
      </c>
      <c r="J2441" s="17">
        <f>[1]ურუშაძე!G115</f>
        <v>0</v>
      </c>
      <c r="K2441" s="18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  <c r="AD2441" s="1"/>
      <c r="AE2441" s="1"/>
      <c r="AF2441" s="1"/>
      <c r="AG2441" s="1"/>
      <c r="AH2441" s="1"/>
      <c r="AI2441" s="1"/>
      <c r="AJ2441" s="1"/>
      <c r="AK2441" s="1"/>
      <c r="AL2441" s="1"/>
      <c r="AM2441" s="1"/>
      <c r="AN2441" s="1"/>
      <c r="AO2441" s="1"/>
      <c r="AP2441" s="1"/>
      <c r="AQ2441" s="1"/>
      <c r="AR2441" s="1"/>
      <c r="AS2441" s="1"/>
      <c r="AT2441" s="1"/>
      <c r="AU2441" s="1"/>
      <c r="AV2441" s="1"/>
      <c r="AW2441" s="1"/>
      <c r="AX2441" s="1"/>
      <c r="AY2441" s="1"/>
      <c r="AZ2441" s="1"/>
      <c r="BA2441" s="1"/>
      <c r="BB2441" s="1"/>
      <c r="BC2441" s="1"/>
      <c r="BD2441" s="1"/>
      <c r="BE2441" s="1"/>
      <c r="BF2441" s="1"/>
      <c r="BG2441" s="1"/>
      <c r="BH2441" s="1"/>
      <c r="BI2441" s="1"/>
      <c r="BJ2441" s="1"/>
      <c r="BK2441" s="1"/>
      <c r="BL2441" s="1"/>
      <c r="BM2441" s="1"/>
      <c r="BN2441" s="1"/>
      <c r="BO2441" s="1"/>
      <c r="BP2441" s="1"/>
      <c r="BQ2441" s="1"/>
      <c r="BR2441" s="1"/>
      <c r="BS2441" s="1"/>
      <c r="BT2441" s="1"/>
      <c r="BU2441" s="1"/>
      <c r="BV2441" s="1"/>
      <c r="BW2441" s="1"/>
      <c r="BX2441" s="1"/>
      <c r="BY2441" s="1"/>
      <c r="BZ2441" s="1"/>
      <c r="CA2441" s="1"/>
      <c r="CB2441" s="1"/>
      <c r="CC2441" s="1"/>
      <c r="CD2441" s="1"/>
      <c r="CE2441" s="1"/>
      <c r="CF2441" s="1"/>
      <c r="CG2441" s="1"/>
      <c r="CH2441" s="1"/>
      <c r="CI2441" s="1"/>
      <c r="CJ2441" s="1"/>
      <c r="CK2441" s="1"/>
      <c r="CL2441" s="1"/>
      <c r="CM2441" s="1"/>
      <c r="CN2441" s="1"/>
      <c r="CO2441" s="1"/>
      <c r="CP2441" s="1"/>
      <c r="CQ2441" s="1"/>
      <c r="CR2441" s="1"/>
      <c r="CS2441" s="1"/>
      <c r="CT2441" s="1"/>
      <c r="CU2441" s="1"/>
      <c r="CV2441" s="1"/>
      <c r="CW2441" s="1"/>
      <c r="CX2441" s="1"/>
      <c r="CY2441" s="1"/>
    </row>
    <row r="2442" spans="1:103" hidden="1" x14ac:dyDescent="0.25">
      <c r="A2442" s="1"/>
      <c r="B2442" s="1"/>
      <c r="E2442" s="16" t="s">
        <v>245</v>
      </c>
      <c r="F2442" s="59" t="s">
        <v>246</v>
      </c>
      <c r="G2442" s="17">
        <f>[1]ურუშაძე!D116</f>
        <v>0</v>
      </c>
      <c r="H2442" s="17">
        <f>[1]ურუშაძე!E116</f>
        <v>0</v>
      </c>
      <c r="I2442" s="17">
        <f>[1]ურუშაძე!F116</f>
        <v>0</v>
      </c>
      <c r="J2442" s="17">
        <f>[1]ურუშაძე!G116</f>
        <v>0</v>
      </c>
      <c r="K2442" s="18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  <c r="AD2442" s="1"/>
      <c r="AE2442" s="1"/>
      <c r="AF2442" s="1"/>
      <c r="AG2442" s="1"/>
      <c r="AH2442" s="1"/>
      <c r="AI2442" s="1"/>
      <c r="AJ2442" s="1"/>
      <c r="AK2442" s="1"/>
      <c r="AL2442" s="1"/>
      <c r="AM2442" s="1"/>
      <c r="AN2442" s="1"/>
      <c r="AO2442" s="1"/>
      <c r="AP2442" s="1"/>
      <c r="AQ2442" s="1"/>
      <c r="AR2442" s="1"/>
      <c r="AS2442" s="1"/>
      <c r="AT2442" s="1"/>
      <c r="AU2442" s="1"/>
      <c r="AV2442" s="1"/>
      <c r="AW2442" s="1"/>
      <c r="AX2442" s="1"/>
      <c r="AY2442" s="1"/>
      <c r="AZ2442" s="1"/>
      <c r="BA2442" s="1"/>
      <c r="BB2442" s="1"/>
      <c r="BC2442" s="1"/>
      <c r="BD2442" s="1"/>
      <c r="BE2442" s="1"/>
      <c r="BF2442" s="1"/>
      <c r="BG2442" s="1"/>
      <c r="BH2442" s="1"/>
      <c r="BI2442" s="1"/>
      <c r="BJ2442" s="1"/>
      <c r="BK2442" s="1"/>
      <c r="BL2442" s="1"/>
      <c r="BM2442" s="1"/>
      <c r="BN2442" s="1"/>
      <c r="BO2442" s="1"/>
      <c r="BP2442" s="1"/>
      <c r="BQ2442" s="1"/>
      <c r="BR2442" s="1"/>
      <c r="BS2442" s="1"/>
      <c r="BT2442" s="1"/>
      <c r="BU2442" s="1"/>
      <c r="BV2442" s="1"/>
      <c r="BW2442" s="1"/>
      <c r="BX2442" s="1"/>
      <c r="BY2442" s="1"/>
      <c r="BZ2442" s="1"/>
      <c r="CA2442" s="1"/>
      <c r="CB2442" s="1"/>
      <c r="CC2442" s="1"/>
      <c r="CD2442" s="1"/>
      <c r="CE2442" s="1"/>
      <c r="CF2442" s="1"/>
      <c r="CG2442" s="1"/>
      <c r="CH2442" s="1"/>
      <c r="CI2442" s="1"/>
      <c r="CJ2442" s="1"/>
      <c r="CK2442" s="1"/>
      <c r="CL2442" s="1"/>
      <c r="CM2442" s="1"/>
      <c r="CN2442" s="1"/>
      <c r="CO2442" s="1"/>
      <c r="CP2442" s="1"/>
      <c r="CQ2442" s="1"/>
      <c r="CR2442" s="1"/>
      <c r="CS2442" s="1"/>
      <c r="CT2442" s="1"/>
      <c r="CU2442" s="1"/>
      <c r="CV2442" s="1"/>
      <c r="CW2442" s="1"/>
      <c r="CX2442" s="1"/>
      <c r="CY2442" s="1"/>
    </row>
    <row r="2443" spans="1:103" hidden="1" x14ac:dyDescent="0.25">
      <c r="A2443" s="1"/>
      <c r="B2443" s="1"/>
      <c r="E2443" s="16" t="s">
        <v>247</v>
      </c>
      <c r="F2443" s="59" t="s">
        <v>248</v>
      </c>
      <c r="G2443" s="17">
        <f>[1]ურუშაძე!D117</f>
        <v>0</v>
      </c>
      <c r="H2443" s="17">
        <f>[1]ურუშაძე!E117</f>
        <v>0</v>
      </c>
      <c r="I2443" s="17">
        <f>[1]ურუშაძე!F117</f>
        <v>0</v>
      </c>
      <c r="J2443" s="17">
        <f>[1]ურუშაძე!G117</f>
        <v>0</v>
      </c>
      <c r="K2443" s="18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  <c r="AD2443" s="1"/>
      <c r="AE2443" s="1"/>
      <c r="AF2443" s="1"/>
      <c r="AG2443" s="1"/>
      <c r="AH2443" s="1"/>
      <c r="AI2443" s="1"/>
      <c r="AJ2443" s="1"/>
      <c r="AK2443" s="1"/>
      <c r="AL2443" s="1"/>
      <c r="AM2443" s="1"/>
      <c r="AN2443" s="1"/>
      <c r="AO2443" s="1"/>
      <c r="AP2443" s="1"/>
      <c r="AQ2443" s="1"/>
      <c r="AR2443" s="1"/>
      <c r="AS2443" s="1"/>
      <c r="AT2443" s="1"/>
      <c r="AU2443" s="1"/>
      <c r="AV2443" s="1"/>
      <c r="AW2443" s="1"/>
      <c r="AX2443" s="1"/>
      <c r="AY2443" s="1"/>
      <c r="AZ2443" s="1"/>
      <c r="BA2443" s="1"/>
      <c r="BB2443" s="1"/>
      <c r="BC2443" s="1"/>
      <c r="BD2443" s="1"/>
      <c r="BE2443" s="1"/>
      <c r="BF2443" s="1"/>
      <c r="BG2443" s="1"/>
      <c r="BH2443" s="1"/>
      <c r="BI2443" s="1"/>
      <c r="BJ2443" s="1"/>
      <c r="BK2443" s="1"/>
      <c r="BL2443" s="1"/>
      <c r="BM2443" s="1"/>
      <c r="BN2443" s="1"/>
      <c r="BO2443" s="1"/>
      <c r="BP2443" s="1"/>
      <c r="BQ2443" s="1"/>
      <c r="BR2443" s="1"/>
      <c r="BS2443" s="1"/>
      <c r="BT2443" s="1"/>
      <c r="BU2443" s="1"/>
      <c r="BV2443" s="1"/>
      <c r="BW2443" s="1"/>
      <c r="BX2443" s="1"/>
      <c r="BY2443" s="1"/>
      <c r="BZ2443" s="1"/>
      <c r="CA2443" s="1"/>
      <c r="CB2443" s="1"/>
      <c r="CC2443" s="1"/>
      <c r="CD2443" s="1"/>
      <c r="CE2443" s="1"/>
      <c r="CF2443" s="1"/>
      <c r="CG2443" s="1"/>
      <c r="CH2443" s="1"/>
      <c r="CI2443" s="1"/>
      <c r="CJ2443" s="1"/>
      <c r="CK2443" s="1"/>
      <c r="CL2443" s="1"/>
      <c r="CM2443" s="1"/>
      <c r="CN2443" s="1"/>
      <c r="CO2443" s="1"/>
      <c r="CP2443" s="1"/>
      <c r="CQ2443" s="1"/>
      <c r="CR2443" s="1"/>
      <c r="CS2443" s="1"/>
      <c r="CT2443" s="1"/>
      <c r="CU2443" s="1"/>
      <c r="CV2443" s="1"/>
      <c r="CW2443" s="1"/>
      <c r="CX2443" s="1"/>
      <c r="CY2443" s="1"/>
    </row>
    <row r="2444" spans="1:103" hidden="1" x14ac:dyDescent="0.25">
      <c r="A2444" s="1"/>
      <c r="B2444" s="1"/>
      <c r="E2444" s="16" t="s">
        <v>249</v>
      </c>
      <c r="F2444" s="59" t="s">
        <v>250</v>
      </c>
      <c r="G2444" s="17">
        <f>[1]ურუშაძე!D118</f>
        <v>0</v>
      </c>
      <c r="H2444" s="17">
        <f>[1]ურუშაძე!E118</f>
        <v>0</v>
      </c>
      <c r="I2444" s="17">
        <f>[1]ურუშაძე!F118</f>
        <v>0</v>
      </c>
      <c r="J2444" s="17">
        <f>[1]ურუშაძე!G118</f>
        <v>0</v>
      </c>
      <c r="K2444" s="18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  <c r="AD2444" s="1"/>
      <c r="AE2444" s="1"/>
      <c r="AF2444" s="1"/>
      <c r="AG2444" s="1"/>
      <c r="AH2444" s="1"/>
      <c r="AI2444" s="1"/>
      <c r="AJ2444" s="1"/>
      <c r="AK2444" s="1"/>
      <c r="AL2444" s="1"/>
      <c r="AM2444" s="1"/>
      <c r="AN2444" s="1"/>
      <c r="AO2444" s="1"/>
      <c r="AP2444" s="1"/>
      <c r="AQ2444" s="1"/>
      <c r="AR2444" s="1"/>
      <c r="AS2444" s="1"/>
      <c r="AT2444" s="1"/>
      <c r="AU2444" s="1"/>
      <c r="AV2444" s="1"/>
      <c r="AW2444" s="1"/>
      <c r="AX2444" s="1"/>
      <c r="AY2444" s="1"/>
      <c r="AZ2444" s="1"/>
      <c r="BA2444" s="1"/>
      <c r="BB2444" s="1"/>
      <c r="BC2444" s="1"/>
      <c r="BD2444" s="1"/>
      <c r="BE2444" s="1"/>
      <c r="BF2444" s="1"/>
      <c r="BG2444" s="1"/>
      <c r="BH2444" s="1"/>
      <c r="BI2444" s="1"/>
      <c r="BJ2444" s="1"/>
      <c r="BK2444" s="1"/>
      <c r="BL2444" s="1"/>
      <c r="BM2444" s="1"/>
      <c r="BN2444" s="1"/>
      <c r="BO2444" s="1"/>
      <c r="BP2444" s="1"/>
      <c r="BQ2444" s="1"/>
      <c r="BR2444" s="1"/>
      <c r="BS2444" s="1"/>
      <c r="BT2444" s="1"/>
      <c r="BU2444" s="1"/>
      <c r="BV2444" s="1"/>
      <c r="BW2444" s="1"/>
      <c r="BX2444" s="1"/>
      <c r="BY2444" s="1"/>
      <c r="BZ2444" s="1"/>
      <c r="CA2444" s="1"/>
      <c r="CB2444" s="1"/>
      <c r="CC2444" s="1"/>
      <c r="CD2444" s="1"/>
      <c r="CE2444" s="1"/>
      <c r="CF2444" s="1"/>
      <c r="CG2444" s="1"/>
      <c r="CH2444" s="1"/>
      <c r="CI2444" s="1"/>
      <c r="CJ2444" s="1"/>
      <c r="CK2444" s="1"/>
      <c r="CL2444" s="1"/>
      <c r="CM2444" s="1"/>
      <c r="CN2444" s="1"/>
      <c r="CO2444" s="1"/>
      <c r="CP2444" s="1"/>
      <c r="CQ2444" s="1"/>
      <c r="CR2444" s="1"/>
      <c r="CS2444" s="1"/>
      <c r="CT2444" s="1"/>
      <c r="CU2444" s="1"/>
      <c r="CV2444" s="1"/>
      <c r="CW2444" s="1"/>
      <c r="CX2444" s="1"/>
      <c r="CY2444" s="1"/>
    </row>
    <row r="2445" spans="1:103" hidden="1" x14ac:dyDescent="0.25">
      <c r="A2445" s="1"/>
      <c r="B2445" s="1"/>
      <c r="E2445" s="16" t="s">
        <v>251</v>
      </c>
      <c r="F2445" s="59" t="s">
        <v>252</v>
      </c>
      <c r="G2445" s="17">
        <f>[1]ურუშაძე!D119</f>
        <v>0</v>
      </c>
      <c r="H2445" s="17">
        <f>[1]ურუშაძე!E119</f>
        <v>0</v>
      </c>
      <c r="I2445" s="17">
        <f>[1]ურუშაძე!F119</f>
        <v>0</v>
      </c>
      <c r="J2445" s="17">
        <f>[1]ურუშაძე!G119</f>
        <v>0</v>
      </c>
      <c r="K2445" s="18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  <c r="AD2445" s="1"/>
      <c r="AE2445" s="1"/>
      <c r="AF2445" s="1"/>
      <c r="AG2445" s="1"/>
      <c r="AH2445" s="1"/>
      <c r="AI2445" s="1"/>
      <c r="AJ2445" s="1"/>
      <c r="AK2445" s="1"/>
      <c r="AL2445" s="1"/>
      <c r="AM2445" s="1"/>
      <c r="AN2445" s="1"/>
      <c r="AO2445" s="1"/>
      <c r="AP2445" s="1"/>
      <c r="AQ2445" s="1"/>
      <c r="AR2445" s="1"/>
      <c r="AS2445" s="1"/>
      <c r="AT2445" s="1"/>
      <c r="AU2445" s="1"/>
      <c r="AV2445" s="1"/>
      <c r="AW2445" s="1"/>
      <c r="AX2445" s="1"/>
      <c r="AY2445" s="1"/>
      <c r="AZ2445" s="1"/>
      <c r="BA2445" s="1"/>
      <c r="BB2445" s="1"/>
      <c r="BC2445" s="1"/>
      <c r="BD2445" s="1"/>
      <c r="BE2445" s="1"/>
      <c r="BF2445" s="1"/>
      <c r="BG2445" s="1"/>
      <c r="BH2445" s="1"/>
      <c r="BI2445" s="1"/>
      <c r="BJ2445" s="1"/>
      <c r="BK2445" s="1"/>
      <c r="BL2445" s="1"/>
      <c r="BM2445" s="1"/>
      <c r="BN2445" s="1"/>
      <c r="BO2445" s="1"/>
      <c r="BP2445" s="1"/>
      <c r="BQ2445" s="1"/>
      <c r="BR2445" s="1"/>
      <c r="BS2445" s="1"/>
      <c r="BT2445" s="1"/>
      <c r="BU2445" s="1"/>
      <c r="BV2445" s="1"/>
      <c r="BW2445" s="1"/>
      <c r="BX2445" s="1"/>
      <c r="BY2445" s="1"/>
      <c r="BZ2445" s="1"/>
      <c r="CA2445" s="1"/>
      <c r="CB2445" s="1"/>
      <c r="CC2445" s="1"/>
      <c r="CD2445" s="1"/>
      <c r="CE2445" s="1"/>
      <c r="CF2445" s="1"/>
      <c r="CG2445" s="1"/>
      <c r="CH2445" s="1"/>
      <c r="CI2445" s="1"/>
      <c r="CJ2445" s="1"/>
      <c r="CK2445" s="1"/>
      <c r="CL2445" s="1"/>
      <c r="CM2445" s="1"/>
      <c r="CN2445" s="1"/>
      <c r="CO2445" s="1"/>
      <c r="CP2445" s="1"/>
      <c r="CQ2445" s="1"/>
      <c r="CR2445" s="1"/>
      <c r="CS2445" s="1"/>
      <c r="CT2445" s="1"/>
      <c r="CU2445" s="1"/>
      <c r="CV2445" s="1"/>
      <c r="CW2445" s="1"/>
      <c r="CX2445" s="1"/>
      <c r="CY2445" s="1"/>
    </row>
    <row r="2446" spans="1:103" hidden="1" x14ac:dyDescent="0.25">
      <c r="A2446" s="1"/>
      <c r="B2446" s="1"/>
      <c r="E2446" s="16" t="s">
        <v>253</v>
      </c>
      <c r="F2446" s="22" t="s">
        <v>254</v>
      </c>
      <c r="G2446" s="17">
        <f>[1]ურუშაძე!D120</f>
        <v>0</v>
      </c>
      <c r="H2446" s="17">
        <f>[1]ურუშაძე!E120</f>
        <v>0</v>
      </c>
      <c r="I2446" s="17">
        <f>[1]ურუშაძე!F120</f>
        <v>0</v>
      </c>
      <c r="J2446" s="17">
        <f>[1]ურუშაძე!G120</f>
        <v>0</v>
      </c>
      <c r="K2446" s="18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  <c r="AD2446" s="1"/>
      <c r="AE2446" s="1"/>
      <c r="AF2446" s="1"/>
      <c r="AG2446" s="1"/>
      <c r="AH2446" s="1"/>
      <c r="AI2446" s="1"/>
      <c r="AJ2446" s="1"/>
      <c r="AK2446" s="1"/>
      <c r="AL2446" s="1"/>
      <c r="AM2446" s="1"/>
      <c r="AN2446" s="1"/>
      <c r="AO2446" s="1"/>
      <c r="AP2446" s="1"/>
      <c r="AQ2446" s="1"/>
      <c r="AR2446" s="1"/>
      <c r="AS2446" s="1"/>
      <c r="AT2446" s="1"/>
      <c r="AU2446" s="1"/>
      <c r="AV2446" s="1"/>
      <c r="AW2446" s="1"/>
      <c r="AX2446" s="1"/>
      <c r="AY2446" s="1"/>
      <c r="AZ2446" s="1"/>
      <c r="BA2446" s="1"/>
      <c r="BB2446" s="1"/>
      <c r="BC2446" s="1"/>
      <c r="BD2446" s="1"/>
      <c r="BE2446" s="1"/>
      <c r="BF2446" s="1"/>
      <c r="BG2446" s="1"/>
      <c r="BH2446" s="1"/>
      <c r="BI2446" s="1"/>
      <c r="BJ2446" s="1"/>
      <c r="BK2446" s="1"/>
      <c r="BL2446" s="1"/>
      <c r="BM2446" s="1"/>
      <c r="BN2446" s="1"/>
      <c r="BO2446" s="1"/>
      <c r="BP2446" s="1"/>
      <c r="BQ2446" s="1"/>
      <c r="BR2446" s="1"/>
      <c r="BS2446" s="1"/>
      <c r="BT2446" s="1"/>
      <c r="BU2446" s="1"/>
      <c r="BV2446" s="1"/>
      <c r="BW2446" s="1"/>
      <c r="BX2446" s="1"/>
      <c r="BY2446" s="1"/>
      <c r="BZ2446" s="1"/>
      <c r="CA2446" s="1"/>
      <c r="CB2446" s="1"/>
      <c r="CC2446" s="1"/>
      <c r="CD2446" s="1"/>
      <c r="CE2446" s="1"/>
      <c r="CF2446" s="1"/>
      <c r="CG2446" s="1"/>
      <c r="CH2446" s="1"/>
      <c r="CI2446" s="1"/>
      <c r="CJ2446" s="1"/>
      <c r="CK2446" s="1"/>
      <c r="CL2446" s="1"/>
      <c r="CM2446" s="1"/>
      <c r="CN2446" s="1"/>
      <c r="CO2446" s="1"/>
      <c r="CP2446" s="1"/>
      <c r="CQ2446" s="1"/>
      <c r="CR2446" s="1"/>
      <c r="CS2446" s="1"/>
      <c r="CT2446" s="1"/>
      <c r="CU2446" s="1"/>
      <c r="CV2446" s="1"/>
      <c r="CW2446" s="1"/>
      <c r="CX2446" s="1"/>
      <c r="CY2446" s="1"/>
    </row>
    <row r="2447" spans="1:103" hidden="1" x14ac:dyDescent="0.25">
      <c r="A2447" s="1"/>
      <c r="B2447" s="1"/>
      <c r="E2447" s="16" t="s">
        <v>255</v>
      </c>
      <c r="F2447" s="59" t="s">
        <v>256</v>
      </c>
      <c r="G2447" s="17">
        <f>[1]ურუშაძე!D121</f>
        <v>0</v>
      </c>
      <c r="H2447" s="17">
        <f>[1]ურუშაძე!E121</f>
        <v>0</v>
      </c>
      <c r="I2447" s="17">
        <f>[1]ურუშაძე!F121</f>
        <v>0</v>
      </c>
      <c r="J2447" s="17">
        <f>[1]ურუშაძე!G121</f>
        <v>0</v>
      </c>
      <c r="K2447" s="18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  <c r="AF2447" s="1"/>
      <c r="AG2447" s="1"/>
      <c r="AH2447" s="1"/>
      <c r="AI2447" s="1"/>
      <c r="AJ2447" s="1"/>
      <c r="AK2447" s="1"/>
      <c r="AL2447" s="1"/>
      <c r="AM2447" s="1"/>
      <c r="AN2447" s="1"/>
      <c r="AO2447" s="1"/>
      <c r="AP2447" s="1"/>
      <c r="AQ2447" s="1"/>
      <c r="AR2447" s="1"/>
      <c r="AS2447" s="1"/>
      <c r="AT2447" s="1"/>
      <c r="AU2447" s="1"/>
      <c r="AV2447" s="1"/>
      <c r="AW2447" s="1"/>
      <c r="AX2447" s="1"/>
      <c r="AY2447" s="1"/>
      <c r="AZ2447" s="1"/>
      <c r="BA2447" s="1"/>
      <c r="BB2447" s="1"/>
      <c r="BC2447" s="1"/>
      <c r="BD2447" s="1"/>
      <c r="BE2447" s="1"/>
      <c r="BF2447" s="1"/>
      <c r="BG2447" s="1"/>
      <c r="BH2447" s="1"/>
      <c r="BI2447" s="1"/>
      <c r="BJ2447" s="1"/>
      <c r="BK2447" s="1"/>
      <c r="BL2447" s="1"/>
      <c r="BM2447" s="1"/>
      <c r="BN2447" s="1"/>
      <c r="BO2447" s="1"/>
      <c r="BP2447" s="1"/>
      <c r="BQ2447" s="1"/>
      <c r="BR2447" s="1"/>
      <c r="BS2447" s="1"/>
      <c r="BT2447" s="1"/>
      <c r="BU2447" s="1"/>
      <c r="BV2447" s="1"/>
      <c r="BW2447" s="1"/>
      <c r="BX2447" s="1"/>
      <c r="BY2447" s="1"/>
      <c r="BZ2447" s="1"/>
      <c r="CA2447" s="1"/>
      <c r="CB2447" s="1"/>
      <c r="CC2447" s="1"/>
      <c r="CD2447" s="1"/>
      <c r="CE2447" s="1"/>
      <c r="CF2447" s="1"/>
      <c r="CG2447" s="1"/>
      <c r="CH2447" s="1"/>
      <c r="CI2447" s="1"/>
      <c r="CJ2447" s="1"/>
      <c r="CK2447" s="1"/>
      <c r="CL2447" s="1"/>
      <c r="CM2447" s="1"/>
      <c r="CN2447" s="1"/>
      <c r="CO2447" s="1"/>
      <c r="CP2447" s="1"/>
      <c r="CQ2447" s="1"/>
      <c r="CR2447" s="1"/>
      <c r="CS2447" s="1"/>
      <c r="CT2447" s="1"/>
      <c r="CU2447" s="1"/>
      <c r="CV2447" s="1"/>
      <c r="CW2447" s="1"/>
      <c r="CX2447" s="1"/>
      <c r="CY2447" s="1"/>
    </row>
    <row r="2448" spans="1:103" hidden="1" x14ac:dyDescent="0.25">
      <c r="A2448" s="1"/>
      <c r="B2448" s="1"/>
      <c r="E2448" s="16" t="s">
        <v>257</v>
      </c>
      <c r="F2448" s="59" t="s">
        <v>258</v>
      </c>
      <c r="G2448" s="17">
        <f>[1]ურუშაძე!D122</f>
        <v>0</v>
      </c>
      <c r="H2448" s="17">
        <f>[1]ურუშაძე!E122</f>
        <v>0</v>
      </c>
      <c r="I2448" s="17">
        <f>[1]ურუშაძე!F122</f>
        <v>0</v>
      </c>
      <c r="J2448" s="17">
        <f>[1]ურუშაძე!G122</f>
        <v>0</v>
      </c>
      <c r="K2448" s="18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  <c r="AD2448" s="1"/>
      <c r="AE2448" s="1"/>
      <c r="AF2448" s="1"/>
      <c r="AG2448" s="1"/>
      <c r="AH2448" s="1"/>
      <c r="AI2448" s="1"/>
      <c r="AJ2448" s="1"/>
      <c r="AK2448" s="1"/>
      <c r="AL2448" s="1"/>
      <c r="AM2448" s="1"/>
      <c r="AN2448" s="1"/>
      <c r="AO2448" s="1"/>
      <c r="AP2448" s="1"/>
      <c r="AQ2448" s="1"/>
      <c r="AR2448" s="1"/>
      <c r="AS2448" s="1"/>
      <c r="AT2448" s="1"/>
      <c r="AU2448" s="1"/>
      <c r="AV2448" s="1"/>
      <c r="AW2448" s="1"/>
      <c r="AX2448" s="1"/>
      <c r="AY2448" s="1"/>
      <c r="AZ2448" s="1"/>
      <c r="BA2448" s="1"/>
      <c r="BB2448" s="1"/>
      <c r="BC2448" s="1"/>
      <c r="BD2448" s="1"/>
      <c r="BE2448" s="1"/>
      <c r="BF2448" s="1"/>
      <c r="BG2448" s="1"/>
      <c r="BH2448" s="1"/>
      <c r="BI2448" s="1"/>
      <c r="BJ2448" s="1"/>
      <c r="BK2448" s="1"/>
      <c r="BL2448" s="1"/>
      <c r="BM2448" s="1"/>
      <c r="BN2448" s="1"/>
      <c r="BO2448" s="1"/>
      <c r="BP2448" s="1"/>
      <c r="BQ2448" s="1"/>
      <c r="BR2448" s="1"/>
      <c r="BS2448" s="1"/>
      <c r="BT2448" s="1"/>
      <c r="BU2448" s="1"/>
      <c r="BV2448" s="1"/>
      <c r="BW2448" s="1"/>
      <c r="BX2448" s="1"/>
      <c r="BY2448" s="1"/>
      <c r="BZ2448" s="1"/>
      <c r="CA2448" s="1"/>
      <c r="CB2448" s="1"/>
      <c r="CC2448" s="1"/>
      <c r="CD2448" s="1"/>
      <c r="CE2448" s="1"/>
      <c r="CF2448" s="1"/>
      <c r="CG2448" s="1"/>
      <c r="CH2448" s="1"/>
      <c r="CI2448" s="1"/>
      <c r="CJ2448" s="1"/>
      <c r="CK2448" s="1"/>
      <c r="CL2448" s="1"/>
      <c r="CM2448" s="1"/>
      <c r="CN2448" s="1"/>
      <c r="CO2448" s="1"/>
      <c r="CP2448" s="1"/>
      <c r="CQ2448" s="1"/>
      <c r="CR2448" s="1"/>
      <c r="CS2448" s="1"/>
      <c r="CT2448" s="1"/>
      <c r="CU2448" s="1"/>
      <c r="CV2448" s="1"/>
      <c r="CW2448" s="1"/>
      <c r="CX2448" s="1"/>
      <c r="CY2448" s="1"/>
    </row>
    <row r="2449" spans="1:103" hidden="1" x14ac:dyDescent="0.25">
      <c r="A2449" s="1"/>
      <c r="B2449" s="1"/>
      <c r="E2449" s="16" t="s">
        <v>259</v>
      </c>
      <c r="F2449" s="59" t="s">
        <v>260</v>
      </c>
      <c r="G2449" s="17">
        <f>[1]ურუშაძე!D123</f>
        <v>0</v>
      </c>
      <c r="H2449" s="17">
        <f>[1]ურუშაძე!E123</f>
        <v>0</v>
      </c>
      <c r="I2449" s="17">
        <f>[1]ურუშაძე!F123</f>
        <v>0</v>
      </c>
      <c r="J2449" s="17">
        <f>[1]ურუშაძე!G123</f>
        <v>0</v>
      </c>
      <c r="K2449" s="18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  <c r="AD2449" s="1"/>
      <c r="AE2449" s="1"/>
      <c r="AF2449" s="1"/>
      <c r="AG2449" s="1"/>
      <c r="AH2449" s="1"/>
      <c r="AI2449" s="1"/>
      <c r="AJ2449" s="1"/>
      <c r="AK2449" s="1"/>
      <c r="AL2449" s="1"/>
      <c r="AM2449" s="1"/>
      <c r="AN2449" s="1"/>
      <c r="AO2449" s="1"/>
      <c r="AP2449" s="1"/>
      <c r="AQ2449" s="1"/>
      <c r="AR2449" s="1"/>
      <c r="AS2449" s="1"/>
      <c r="AT2449" s="1"/>
      <c r="AU2449" s="1"/>
      <c r="AV2449" s="1"/>
      <c r="AW2449" s="1"/>
      <c r="AX2449" s="1"/>
      <c r="AY2449" s="1"/>
      <c r="AZ2449" s="1"/>
      <c r="BA2449" s="1"/>
      <c r="BB2449" s="1"/>
      <c r="BC2449" s="1"/>
      <c r="BD2449" s="1"/>
      <c r="BE2449" s="1"/>
      <c r="BF2449" s="1"/>
      <c r="BG2449" s="1"/>
      <c r="BH2449" s="1"/>
      <c r="BI2449" s="1"/>
      <c r="BJ2449" s="1"/>
      <c r="BK2449" s="1"/>
      <c r="BL2449" s="1"/>
      <c r="BM2449" s="1"/>
      <c r="BN2449" s="1"/>
      <c r="BO2449" s="1"/>
      <c r="BP2449" s="1"/>
      <c r="BQ2449" s="1"/>
      <c r="BR2449" s="1"/>
      <c r="BS2449" s="1"/>
      <c r="BT2449" s="1"/>
      <c r="BU2449" s="1"/>
      <c r="BV2449" s="1"/>
      <c r="BW2449" s="1"/>
      <c r="BX2449" s="1"/>
      <c r="BY2449" s="1"/>
      <c r="BZ2449" s="1"/>
      <c r="CA2449" s="1"/>
      <c r="CB2449" s="1"/>
      <c r="CC2449" s="1"/>
      <c r="CD2449" s="1"/>
      <c r="CE2449" s="1"/>
      <c r="CF2449" s="1"/>
      <c r="CG2449" s="1"/>
      <c r="CH2449" s="1"/>
      <c r="CI2449" s="1"/>
      <c r="CJ2449" s="1"/>
      <c r="CK2449" s="1"/>
      <c r="CL2449" s="1"/>
      <c r="CM2449" s="1"/>
      <c r="CN2449" s="1"/>
      <c r="CO2449" s="1"/>
      <c r="CP2449" s="1"/>
      <c r="CQ2449" s="1"/>
      <c r="CR2449" s="1"/>
      <c r="CS2449" s="1"/>
      <c r="CT2449" s="1"/>
      <c r="CU2449" s="1"/>
      <c r="CV2449" s="1"/>
      <c r="CW2449" s="1"/>
      <c r="CX2449" s="1"/>
      <c r="CY2449" s="1"/>
    </row>
    <row r="2450" spans="1:103" hidden="1" x14ac:dyDescent="0.25">
      <c r="A2450" s="1"/>
      <c r="B2450" s="1"/>
      <c r="E2450" s="16" t="s">
        <v>261</v>
      </c>
      <c r="F2450" s="59" t="s">
        <v>262</v>
      </c>
      <c r="G2450" s="17">
        <f>[1]ურუშაძე!D124</f>
        <v>0</v>
      </c>
      <c r="H2450" s="17">
        <f>[1]ურუშაძე!E124</f>
        <v>0</v>
      </c>
      <c r="I2450" s="17">
        <f>[1]ურუშაძე!F124</f>
        <v>0</v>
      </c>
      <c r="J2450" s="17">
        <f>[1]ურუშაძე!G124</f>
        <v>0</v>
      </c>
      <c r="K2450" s="18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  <c r="AD2450" s="1"/>
      <c r="AE2450" s="1"/>
      <c r="AF2450" s="1"/>
      <c r="AG2450" s="1"/>
      <c r="AH2450" s="1"/>
      <c r="AI2450" s="1"/>
      <c r="AJ2450" s="1"/>
      <c r="AK2450" s="1"/>
      <c r="AL2450" s="1"/>
      <c r="AM2450" s="1"/>
      <c r="AN2450" s="1"/>
      <c r="AO2450" s="1"/>
      <c r="AP2450" s="1"/>
      <c r="AQ2450" s="1"/>
      <c r="AR2450" s="1"/>
      <c r="AS2450" s="1"/>
      <c r="AT2450" s="1"/>
      <c r="AU2450" s="1"/>
      <c r="AV2450" s="1"/>
      <c r="AW2450" s="1"/>
      <c r="AX2450" s="1"/>
      <c r="AY2450" s="1"/>
      <c r="AZ2450" s="1"/>
      <c r="BA2450" s="1"/>
      <c r="BB2450" s="1"/>
      <c r="BC2450" s="1"/>
      <c r="BD2450" s="1"/>
      <c r="BE2450" s="1"/>
      <c r="BF2450" s="1"/>
      <c r="BG2450" s="1"/>
      <c r="BH2450" s="1"/>
      <c r="BI2450" s="1"/>
      <c r="BJ2450" s="1"/>
      <c r="BK2450" s="1"/>
      <c r="BL2450" s="1"/>
      <c r="BM2450" s="1"/>
      <c r="BN2450" s="1"/>
      <c r="BO2450" s="1"/>
      <c r="BP2450" s="1"/>
      <c r="BQ2450" s="1"/>
      <c r="BR2450" s="1"/>
      <c r="BS2450" s="1"/>
      <c r="BT2450" s="1"/>
      <c r="BU2450" s="1"/>
      <c r="BV2450" s="1"/>
      <c r="BW2450" s="1"/>
      <c r="BX2450" s="1"/>
      <c r="BY2450" s="1"/>
      <c r="BZ2450" s="1"/>
      <c r="CA2450" s="1"/>
      <c r="CB2450" s="1"/>
      <c r="CC2450" s="1"/>
      <c r="CD2450" s="1"/>
      <c r="CE2450" s="1"/>
      <c r="CF2450" s="1"/>
      <c r="CG2450" s="1"/>
      <c r="CH2450" s="1"/>
      <c r="CI2450" s="1"/>
      <c r="CJ2450" s="1"/>
      <c r="CK2450" s="1"/>
      <c r="CL2450" s="1"/>
      <c r="CM2450" s="1"/>
      <c r="CN2450" s="1"/>
      <c r="CO2450" s="1"/>
      <c r="CP2450" s="1"/>
      <c r="CQ2450" s="1"/>
      <c r="CR2450" s="1"/>
      <c r="CS2450" s="1"/>
      <c r="CT2450" s="1"/>
      <c r="CU2450" s="1"/>
      <c r="CV2450" s="1"/>
      <c r="CW2450" s="1"/>
      <c r="CX2450" s="1"/>
      <c r="CY2450" s="1"/>
    </row>
    <row r="2451" spans="1:103" hidden="1" x14ac:dyDescent="0.25">
      <c r="A2451" s="1"/>
      <c r="B2451" s="1"/>
      <c r="E2451" s="16" t="s">
        <v>263</v>
      </c>
      <c r="F2451" s="22" t="s">
        <v>264</v>
      </c>
      <c r="G2451" s="17">
        <f>[1]ურუშაძე!D125</f>
        <v>0</v>
      </c>
      <c r="H2451" s="17">
        <f>[1]ურუშაძე!E125</f>
        <v>0</v>
      </c>
      <c r="I2451" s="17">
        <f>[1]ურუშაძე!F125</f>
        <v>0</v>
      </c>
      <c r="J2451" s="17">
        <f>[1]ურუშაძე!G125</f>
        <v>0</v>
      </c>
      <c r="K2451" s="18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  <c r="AD2451" s="1"/>
      <c r="AE2451" s="1"/>
      <c r="AF2451" s="1"/>
      <c r="AG2451" s="1"/>
      <c r="AH2451" s="1"/>
      <c r="AI2451" s="1"/>
      <c r="AJ2451" s="1"/>
      <c r="AK2451" s="1"/>
      <c r="AL2451" s="1"/>
      <c r="AM2451" s="1"/>
      <c r="AN2451" s="1"/>
      <c r="AO2451" s="1"/>
      <c r="AP2451" s="1"/>
      <c r="AQ2451" s="1"/>
      <c r="AR2451" s="1"/>
      <c r="AS2451" s="1"/>
      <c r="AT2451" s="1"/>
      <c r="AU2451" s="1"/>
      <c r="AV2451" s="1"/>
      <c r="AW2451" s="1"/>
      <c r="AX2451" s="1"/>
      <c r="AY2451" s="1"/>
      <c r="AZ2451" s="1"/>
      <c r="BA2451" s="1"/>
      <c r="BB2451" s="1"/>
      <c r="BC2451" s="1"/>
      <c r="BD2451" s="1"/>
      <c r="BE2451" s="1"/>
      <c r="BF2451" s="1"/>
      <c r="BG2451" s="1"/>
      <c r="BH2451" s="1"/>
      <c r="BI2451" s="1"/>
      <c r="BJ2451" s="1"/>
      <c r="BK2451" s="1"/>
      <c r="BL2451" s="1"/>
      <c r="BM2451" s="1"/>
      <c r="BN2451" s="1"/>
      <c r="BO2451" s="1"/>
      <c r="BP2451" s="1"/>
      <c r="BQ2451" s="1"/>
      <c r="BR2451" s="1"/>
      <c r="BS2451" s="1"/>
      <c r="BT2451" s="1"/>
      <c r="BU2451" s="1"/>
      <c r="BV2451" s="1"/>
      <c r="BW2451" s="1"/>
      <c r="BX2451" s="1"/>
      <c r="BY2451" s="1"/>
      <c r="BZ2451" s="1"/>
      <c r="CA2451" s="1"/>
      <c r="CB2451" s="1"/>
      <c r="CC2451" s="1"/>
      <c r="CD2451" s="1"/>
      <c r="CE2451" s="1"/>
      <c r="CF2451" s="1"/>
      <c r="CG2451" s="1"/>
      <c r="CH2451" s="1"/>
      <c r="CI2451" s="1"/>
      <c r="CJ2451" s="1"/>
      <c r="CK2451" s="1"/>
      <c r="CL2451" s="1"/>
      <c r="CM2451" s="1"/>
      <c r="CN2451" s="1"/>
      <c r="CO2451" s="1"/>
      <c r="CP2451" s="1"/>
      <c r="CQ2451" s="1"/>
      <c r="CR2451" s="1"/>
      <c r="CS2451" s="1"/>
      <c r="CT2451" s="1"/>
      <c r="CU2451" s="1"/>
      <c r="CV2451" s="1"/>
      <c r="CW2451" s="1"/>
      <c r="CX2451" s="1"/>
      <c r="CY2451" s="1"/>
    </row>
    <row r="2452" spans="1:103" hidden="1" x14ac:dyDescent="0.25">
      <c r="A2452" s="1"/>
      <c r="B2452" s="1"/>
      <c r="E2452" s="16" t="s">
        <v>265</v>
      </c>
      <c r="F2452" s="59" t="s">
        <v>97</v>
      </c>
      <c r="G2452" s="17">
        <f>[1]ურუშაძე!D126</f>
        <v>0</v>
      </c>
      <c r="H2452" s="17">
        <f>[1]ურუშაძე!E126</f>
        <v>0</v>
      </c>
      <c r="I2452" s="17">
        <f>[1]ურუშაძე!F126</f>
        <v>0</v>
      </c>
      <c r="J2452" s="17">
        <f>[1]ურუშაძე!G126</f>
        <v>0</v>
      </c>
      <c r="K2452" s="18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  <c r="AD2452" s="1"/>
      <c r="AE2452" s="1"/>
      <c r="AF2452" s="1"/>
      <c r="AG2452" s="1"/>
      <c r="AH2452" s="1"/>
      <c r="AI2452" s="1"/>
      <c r="AJ2452" s="1"/>
      <c r="AK2452" s="1"/>
      <c r="AL2452" s="1"/>
      <c r="AM2452" s="1"/>
      <c r="AN2452" s="1"/>
      <c r="AO2452" s="1"/>
      <c r="AP2452" s="1"/>
      <c r="AQ2452" s="1"/>
      <c r="AR2452" s="1"/>
      <c r="AS2452" s="1"/>
      <c r="AT2452" s="1"/>
      <c r="AU2452" s="1"/>
      <c r="AV2452" s="1"/>
      <c r="AW2452" s="1"/>
      <c r="AX2452" s="1"/>
      <c r="AY2452" s="1"/>
      <c r="AZ2452" s="1"/>
      <c r="BA2452" s="1"/>
      <c r="BB2452" s="1"/>
      <c r="BC2452" s="1"/>
      <c r="BD2452" s="1"/>
      <c r="BE2452" s="1"/>
      <c r="BF2452" s="1"/>
      <c r="BG2452" s="1"/>
      <c r="BH2452" s="1"/>
      <c r="BI2452" s="1"/>
      <c r="BJ2452" s="1"/>
      <c r="BK2452" s="1"/>
      <c r="BL2452" s="1"/>
      <c r="BM2452" s="1"/>
      <c r="BN2452" s="1"/>
      <c r="BO2452" s="1"/>
      <c r="BP2452" s="1"/>
      <c r="BQ2452" s="1"/>
      <c r="BR2452" s="1"/>
      <c r="BS2452" s="1"/>
      <c r="BT2452" s="1"/>
      <c r="BU2452" s="1"/>
      <c r="BV2452" s="1"/>
      <c r="BW2452" s="1"/>
      <c r="BX2452" s="1"/>
      <c r="BY2452" s="1"/>
      <c r="BZ2452" s="1"/>
      <c r="CA2452" s="1"/>
      <c r="CB2452" s="1"/>
      <c r="CC2452" s="1"/>
      <c r="CD2452" s="1"/>
      <c r="CE2452" s="1"/>
      <c r="CF2452" s="1"/>
      <c r="CG2452" s="1"/>
      <c r="CH2452" s="1"/>
      <c r="CI2452" s="1"/>
      <c r="CJ2452" s="1"/>
      <c r="CK2452" s="1"/>
      <c r="CL2452" s="1"/>
      <c r="CM2452" s="1"/>
      <c r="CN2452" s="1"/>
      <c r="CO2452" s="1"/>
      <c r="CP2452" s="1"/>
      <c r="CQ2452" s="1"/>
      <c r="CR2452" s="1"/>
      <c r="CS2452" s="1"/>
      <c r="CT2452" s="1"/>
      <c r="CU2452" s="1"/>
      <c r="CV2452" s="1"/>
      <c r="CW2452" s="1"/>
      <c r="CX2452" s="1"/>
      <c r="CY2452" s="1"/>
    </row>
    <row r="2453" spans="1:103" hidden="1" x14ac:dyDescent="0.25">
      <c r="A2453" s="1"/>
      <c r="B2453" s="1"/>
      <c r="E2453" s="16" t="s">
        <v>266</v>
      </c>
      <c r="F2453" s="59" t="s">
        <v>99</v>
      </c>
      <c r="G2453" s="17">
        <f>[1]ურუშაძე!D127</f>
        <v>0</v>
      </c>
      <c r="H2453" s="17">
        <f>[1]ურუშაძე!E127</f>
        <v>0</v>
      </c>
      <c r="I2453" s="17">
        <f>[1]ურუშაძე!F127</f>
        <v>0</v>
      </c>
      <c r="J2453" s="17">
        <f>[1]ურუშაძე!G127</f>
        <v>0</v>
      </c>
      <c r="K2453" s="18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  <c r="AD2453" s="1"/>
      <c r="AE2453" s="1"/>
      <c r="AF2453" s="1"/>
      <c r="AG2453" s="1"/>
      <c r="AH2453" s="1"/>
      <c r="AI2453" s="1"/>
      <c r="AJ2453" s="1"/>
      <c r="AK2453" s="1"/>
      <c r="AL2453" s="1"/>
      <c r="AM2453" s="1"/>
      <c r="AN2453" s="1"/>
      <c r="AO2453" s="1"/>
      <c r="AP2453" s="1"/>
      <c r="AQ2453" s="1"/>
      <c r="AR2453" s="1"/>
      <c r="AS2453" s="1"/>
      <c r="AT2453" s="1"/>
      <c r="AU2453" s="1"/>
      <c r="AV2453" s="1"/>
      <c r="AW2453" s="1"/>
      <c r="AX2453" s="1"/>
      <c r="AY2453" s="1"/>
      <c r="AZ2453" s="1"/>
      <c r="BA2453" s="1"/>
      <c r="BB2453" s="1"/>
      <c r="BC2453" s="1"/>
      <c r="BD2453" s="1"/>
      <c r="BE2453" s="1"/>
      <c r="BF2453" s="1"/>
      <c r="BG2453" s="1"/>
      <c r="BH2453" s="1"/>
      <c r="BI2453" s="1"/>
      <c r="BJ2453" s="1"/>
      <c r="BK2453" s="1"/>
      <c r="BL2453" s="1"/>
      <c r="BM2453" s="1"/>
      <c r="BN2453" s="1"/>
      <c r="BO2453" s="1"/>
      <c r="BP2453" s="1"/>
      <c r="BQ2453" s="1"/>
      <c r="BR2453" s="1"/>
      <c r="BS2453" s="1"/>
      <c r="BT2453" s="1"/>
      <c r="BU2453" s="1"/>
      <c r="BV2453" s="1"/>
      <c r="BW2453" s="1"/>
      <c r="BX2453" s="1"/>
      <c r="BY2453" s="1"/>
      <c r="BZ2453" s="1"/>
      <c r="CA2453" s="1"/>
      <c r="CB2453" s="1"/>
      <c r="CC2453" s="1"/>
      <c r="CD2453" s="1"/>
      <c r="CE2453" s="1"/>
      <c r="CF2453" s="1"/>
      <c r="CG2453" s="1"/>
      <c r="CH2453" s="1"/>
      <c r="CI2453" s="1"/>
      <c r="CJ2453" s="1"/>
      <c r="CK2453" s="1"/>
      <c r="CL2453" s="1"/>
      <c r="CM2453" s="1"/>
      <c r="CN2453" s="1"/>
      <c r="CO2453" s="1"/>
      <c r="CP2453" s="1"/>
      <c r="CQ2453" s="1"/>
      <c r="CR2453" s="1"/>
      <c r="CS2453" s="1"/>
      <c r="CT2453" s="1"/>
      <c r="CU2453" s="1"/>
      <c r="CV2453" s="1"/>
      <c r="CW2453" s="1"/>
      <c r="CX2453" s="1"/>
      <c r="CY2453" s="1"/>
    </row>
    <row r="2454" spans="1:103" hidden="1" x14ac:dyDescent="0.25">
      <c r="A2454" s="1"/>
      <c r="B2454" s="1"/>
      <c r="E2454" s="16" t="s">
        <v>267</v>
      </c>
      <c r="F2454" s="59" t="s">
        <v>268</v>
      </c>
      <c r="G2454" s="17">
        <f>[1]ურუშაძე!D128</f>
        <v>0</v>
      </c>
      <c r="H2454" s="17">
        <f>[1]ურუშაძე!E128</f>
        <v>0</v>
      </c>
      <c r="I2454" s="17">
        <f>[1]ურუშაძე!F128</f>
        <v>0</v>
      </c>
      <c r="J2454" s="17">
        <f>[1]ურუშაძე!G128</f>
        <v>0</v>
      </c>
      <c r="K2454" s="18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  <c r="AD2454" s="1"/>
      <c r="AE2454" s="1"/>
      <c r="AF2454" s="1"/>
      <c r="AG2454" s="1"/>
      <c r="AH2454" s="1"/>
      <c r="AI2454" s="1"/>
      <c r="AJ2454" s="1"/>
      <c r="AK2454" s="1"/>
      <c r="AL2454" s="1"/>
      <c r="AM2454" s="1"/>
      <c r="AN2454" s="1"/>
      <c r="AO2454" s="1"/>
      <c r="AP2454" s="1"/>
      <c r="AQ2454" s="1"/>
      <c r="AR2454" s="1"/>
      <c r="AS2454" s="1"/>
      <c r="AT2454" s="1"/>
      <c r="AU2454" s="1"/>
      <c r="AV2454" s="1"/>
      <c r="AW2454" s="1"/>
      <c r="AX2454" s="1"/>
      <c r="AY2454" s="1"/>
      <c r="AZ2454" s="1"/>
      <c r="BA2454" s="1"/>
      <c r="BB2454" s="1"/>
      <c r="BC2454" s="1"/>
      <c r="BD2454" s="1"/>
      <c r="BE2454" s="1"/>
      <c r="BF2454" s="1"/>
      <c r="BG2454" s="1"/>
      <c r="BH2454" s="1"/>
      <c r="BI2454" s="1"/>
      <c r="BJ2454" s="1"/>
      <c r="BK2454" s="1"/>
      <c r="BL2454" s="1"/>
      <c r="BM2454" s="1"/>
      <c r="BN2454" s="1"/>
      <c r="BO2454" s="1"/>
      <c r="BP2454" s="1"/>
      <c r="BQ2454" s="1"/>
      <c r="BR2454" s="1"/>
      <c r="BS2454" s="1"/>
      <c r="BT2454" s="1"/>
      <c r="BU2454" s="1"/>
      <c r="BV2454" s="1"/>
      <c r="BW2454" s="1"/>
      <c r="BX2454" s="1"/>
      <c r="BY2454" s="1"/>
      <c r="BZ2454" s="1"/>
      <c r="CA2454" s="1"/>
      <c r="CB2454" s="1"/>
      <c r="CC2454" s="1"/>
      <c r="CD2454" s="1"/>
      <c r="CE2454" s="1"/>
      <c r="CF2454" s="1"/>
      <c r="CG2454" s="1"/>
      <c r="CH2454" s="1"/>
      <c r="CI2454" s="1"/>
      <c r="CJ2454" s="1"/>
      <c r="CK2454" s="1"/>
      <c r="CL2454" s="1"/>
      <c r="CM2454" s="1"/>
      <c r="CN2454" s="1"/>
      <c r="CO2454" s="1"/>
      <c r="CP2454" s="1"/>
      <c r="CQ2454" s="1"/>
      <c r="CR2454" s="1"/>
      <c r="CS2454" s="1"/>
      <c r="CT2454" s="1"/>
      <c r="CU2454" s="1"/>
      <c r="CV2454" s="1"/>
      <c r="CW2454" s="1"/>
      <c r="CX2454" s="1"/>
      <c r="CY2454" s="1"/>
    </row>
    <row r="2455" spans="1:103" hidden="1" x14ac:dyDescent="0.25">
      <c r="A2455" s="1"/>
      <c r="B2455" s="1"/>
      <c r="E2455" s="16" t="s">
        <v>269</v>
      </c>
      <c r="F2455" s="59" t="s">
        <v>109</v>
      </c>
      <c r="G2455" s="17">
        <f>[1]ურუშაძე!D129</f>
        <v>0</v>
      </c>
      <c r="H2455" s="17">
        <f>[1]ურუშაძე!E129</f>
        <v>0</v>
      </c>
      <c r="I2455" s="17">
        <f>[1]ურუშაძე!F129</f>
        <v>0</v>
      </c>
      <c r="J2455" s="17">
        <f>[1]ურუშაძე!G129</f>
        <v>0</v>
      </c>
      <c r="K2455" s="18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  <c r="AD2455" s="1"/>
      <c r="AE2455" s="1"/>
      <c r="AF2455" s="1"/>
      <c r="AG2455" s="1"/>
      <c r="AH2455" s="1"/>
      <c r="AI2455" s="1"/>
      <c r="AJ2455" s="1"/>
      <c r="AK2455" s="1"/>
      <c r="AL2455" s="1"/>
      <c r="AM2455" s="1"/>
      <c r="AN2455" s="1"/>
      <c r="AO2455" s="1"/>
      <c r="AP2455" s="1"/>
      <c r="AQ2455" s="1"/>
      <c r="AR2455" s="1"/>
      <c r="AS2455" s="1"/>
      <c r="AT2455" s="1"/>
      <c r="AU2455" s="1"/>
      <c r="AV2455" s="1"/>
      <c r="AW2455" s="1"/>
      <c r="AX2455" s="1"/>
      <c r="AY2455" s="1"/>
      <c r="AZ2455" s="1"/>
      <c r="BA2455" s="1"/>
      <c r="BB2455" s="1"/>
      <c r="BC2455" s="1"/>
      <c r="BD2455" s="1"/>
      <c r="BE2455" s="1"/>
      <c r="BF2455" s="1"/>
      <c r="BG2455" s="1"/>
      <c r="BH2455" s="1"/>
      <c r="BI2455" s="1"/>
      <c r="BJ2455" s="1"/>
      <c r="BK2455" s="1"/>
      <c r="BL2455" s="1"/>
      <c r="BM2455" s="1"/>
      <c r="BN2455" s="1"/>
      <c r="BO2455" s="1"/>
      <c r="BP2455" s="1"/>
      <c r="BQ2455" s="1"/>
      <c r="BR2455" s="1"/>
      <c r="BS2455" s="1"/>
      <c r="BT2455" s="1"/>
      <c r="BU2455" s="1"/>
      <c r="BV2455" s="1"/>
      <c r="BW2455" s="1"/>
      <c r="BX2455" s="1"/>
      <c r="BY2455" s="1"/>
      <c r="BZ2455" s="1"/>
      <c r="CA2455" s="1"/>
      <c r="CB2455" s="1"/>
      <c r="CC2455" s="1"/>
      <c r="CD2455" s="1"/>
      <c r="CE2455" s="1"/>
      <c r="CF2455" s="1"/>
      <c r="CG2455" s="1"/>
      <c r="CH2455" s="1"/>
      <c r="CI2455" s="1"/>
      <c r="CJ2455" s="1"/>
      <c r="CK2455" s="1"/>
      <c r="CL2455" s="1"/>
      <c r="CM2455" s="1"/>
      <c r="CN2455" s="1"/>
      <c r="CO2455" s="1"/>
      <c r="CP2455" s="1"/>
      <c r="CQ2455" s="1"/>
      <c r="CR2455" s="1"/>
      <c r="CS2455" s="1"/>
      <c r="CT2455" s="1"/>
      <c r="CU2455" s="1"/>
      <c r="CV2455" s="1"/>
      <c r="CW2455" s="1"/>
      <c r="CX2455" s="1"/>
      <c r="CY2455" s="1"/>
    </row>
    <row r="2456" spans="1:103" hidden="1" x14ac:dyDescent="0.25">
      <c r="A2456" s="1"/>
      <c r="B2456" s="1"/>
      <c r="E2456" s="16" t="s">
        <v>270</v>
      </c>
      <c r="F2456" s="59" t="s">
        <v>271</v>
      </c>
      <c r="G2456" s="17">
        <f>[1]ურუშაძე!D130</f>
        <v>0</v>
      </c>
      <c r="H2456" s="17">
        <f>[1]ურუშაძე!E130</f>
        <v>0</v>
      </c>
      <c r="I2456" s="17">
        <f>[1]ურუშაძე!F130</f>
        <v>0</v>
      </c>
      <c r="J2456" s="17">
        <f>[1]ურუშაძე!G130</f>
        <v>0</v>
      </c>
      <c r="K2456" s="18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  <c r="AF2456" s="1"/>
      <c r="AG2456" s="1"/>
      <c r="AH2456" s="1"/>
      <c r="AI2456" s="1"/>
      <c r="AJ2456" s="1"/>
      <c r="AK2456" s="1"/>
      <c r="AL2456" s="1"/>
      <c r="AM2456" s="1"/>
      <c r="AN2456" s="1"/>
      <c r="AO2456" s="1"/>
      <c r="AP2456" s="1"/>
      <c r="AQ2456" s="1"/>
      <c r="AR2456" s="1"/>
      <c r="AS2456" s="1"/>
      <c r="AT2456" s="1"/>
      <c r="AU2456" s="1"/>
      <c r="AV2456" s="1"/>
      <c r="AW2456" s="1"/>
      <c r="AX2456" s="1"/>
      <c r="AY2456" s="1"/>
      <c r="AZ2456" s="1"/>
      <c r="BA2456" s="1"/>
      <c r="BB2456" s="1"/>
      <c r="BC2456" s="1"/>
      <c r="BD2456" s="1"/>
      <c r="BE2456" s="1"/>
      <c r="BF2456" s="1"/>
      <c r="BG2456" s="1"/>
      <c r="BH2456" s="1"/>
      <c r="BI2456" s="1"/>
      <c r="BJ2456" s="1"/>
      <c r="BK2456" s="1"/>
      <c r="BL2456" s="1"/>
      <c r="BM2456" s="1"/>
      <c r="BN2456" s="1"/>
      <c r="BO2456" s="1"/>
      <c r="BP2456" s="1"/>
      <c r="BQ2456" s="1"/>
      <c r="BR2456" s="1"/>
      <c r="BS2456" s="1"/>
      <c r="BT2456" s="1"/>
      <c r="BU2456" s="1"/>
      <c r="BV2456" s="1"/>
      <c r="BW2456" s="1"/>
      <c r="BX2456" s="1"/>
      <c r="BY2456" s="1"/>
      <c r="BZ2456" s="1"/>
      <c r="CA2456" s="1"/>
      <c r="CB2456" s="1"/>
      <c r="CC2456" s="1"/>
      <c r="CD2456" s="1"/>
      <c r="CE2456" s="1"/>
      <c r="CF2456" s="1"/>
      <c r="CG2456" s="1"/>
      <c r="CH2456" s="1"/>
      <c r="CI2456" s="1"/>
      <c r="CJ2456" s="1"/>
      <c r="CK2456" s="1"/>
      <c r="CL2456" s="1"/>
      <c r="CM2456" s="1"/>
      <c r="CN2456" s="1"/>
      <c r="CO2456" s="1"/>
      <c r="CP2456" s="1"/>
      <c r="CQ2456" s="1"/>
      <c r="CR2456" s="1"/>
      <c r="CS2456" s="1"/>
      <c r="CT2456" s="1"/>
      <c r="CU2456" s="1"/>
      <c r="CV2456" s="1"/>
      <c r="CW2456" s="1"/>
      <c r="CX2456" s="1"/>
      <c r="CY2456" s="1"/>
    </row>
    <row r="2457" spans="1:103" hidden="1" x14ac:dyDescent="0.25">
      <c r="A2457" s="1"/>
      <c r="B2457" s="1"/>
      <c r="E2457" s="16" t="s">
        <v>272</v>
      </c>
      <c r="F2457" s="59" t="s">
        <v>273</v>
      </c>
      <c r="G2457" s="17">
        <f>[1]ურუშაძე!D131</f>
        <v>0</v>
      </c>
      <c r="H2457" s="17">
        <f>[1]ურუშაძე!E131</f>
        <v>0</v>
      </c>
      <c r="I2457" s="17">
        <f>[1]ურუშაძე!F131</f>
        <v>0</v>
      </c>
      <c r="J2457" s="17">
        <f>[1]ურუშაძე!G131</f>
        <v>0</v>
      </c>
      <c r="K2457" s="18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  <c r="AF2457" s="1"/>
      <c r="AG2457" s="1"/>
      <c r="AH2457" s="1"/>
      <c r="AI2457" s="1"/>
      <c r="AJ2457" s="1"/>
      <c r="AK2457" s="1"/>
      <c r="AL2457" s="1"/>
      <c r="AM2457" s="1"/>
      <c r="AN2457" s="1"/>
      <c r="AO2457" s="1"/>
      <c r="AP2457" s="1"/>
      <c r="AQ2457" s="1"/>
      <c r="AR2457" s="1"/>
      <c r="AS2457" s="1"/>
      <c r="AT2457" s="1"/>
      <c r="AU2457" s="1"/>
      <c r="AV2457" s="1"/>
      <c r="AW2457" s="1"/>
      <c r="AX2457" s="1"/>
      <c r="AY2457" s="1"/>
      <c r="AZ2457" s="1"/>
      <c r="BA2457" s="1"/>
      <c r="BB2457" s="1"/>
      <c r="BC2457" s="1"/>
      <c r="BD2457" s="1"/>
      <c r="BE2457" s="1"/>
      <c r="BF2457" s="1"/>
      <c r="BG2457" s="1"/>
      <c r="BH2457" s="1"/>
      <c r="BI2457" s="1"/>
      <c r="BJ2457" s="1"/>
      <c r="BK2457" s="1"/>
      <c r="BL2457" s="1"/>
      <c r="BM2457" s="1"/>
      <c r="BN2457" s="1"/>
      <c r="BO2457" s="1"/>
      <c r="BP2457" s="1"/>
      <c r="BQ2457" s="1"/>
      <c r="BR2457" s="1"/>
      <c r="BS2457" s="1"/>
      <c r="BT2457" s="1"/>
      <c r="BU2457" s="1"/>
      <c r="BV2457" s="1"/>
      <c r="BW2457" s="1"/>
      <c r="BX2457" s="1"/>
      <c r="BY2457" s="1"/>
      <c r="BZ2457" s="1"/>
      <c r="CA2457" s="1"/>
      <c r="CB2457" s="1"/>
      <c r="CC2457" s="1"/>
      <c r="CD2457" s="1"/>
      <c r="CE2457" s="1"/>
      <c r="CF2457" s="1"/>
      <c r="CG2457" s="1"/>
      <c r="CH2457" s="1"/>
      <c r="CI2457" s="1"/>
      <c r="CJ2457" s="1"/>
      <c r="CK2457" s="1"/>
      <c r="CL2457" s="1"/>
      <c r="CM2457" s="1"/>
      <c r="CN2457" s="1"/>
      <c r="CO2457" s="1"/>
      <c r="CP2457" s="1"/>
      <c r="CQ2457" s="1"/>
      <c r="CR2457" s="1"/>
      <c r="CS2457" s="1"/>
      <c r="CT2457" s="1"/>
      <c r="CU2457" s="1"/>
      <c r="CV2457" s="1"/>
      <c r="CW2457" s="1"/>
      <c r="CX2457" s="1"/>
      <c r="CY2457" s="1"/>
    </row>
    <row r="2458" spans="1:103" hidden="1" x14ac:dyDescent="0.25">
      <c r="A2458" s="1"/>
      <c r="B2458" s="1"/>
      <c r="E2458" s="16" t="s">
        <v>274</v>
      </c>
      <c r="F2458" s="59" t="s">
        <v>275</v>
      </c>
      <c r="G2458" s="17">
        <f>[1]ურუშაძე!D132</f>
        <v>0</v>
      </c>
      <c r="H2458" s="17">
        <f>[1]ურუშაძე!E132</f>
        <v>0</v>
      </c>
      <c r="I2458" s="17">
        <f>[1]ურუშაძე!F132</f>
        <v>0</v>
      </c>
      <c r="J2458" s="17">
        <f>[1]ურუშაძე!G132</f>
        <v>0</v>
      </c>
      <c r="K2458" s="18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I2458" s="1"/>
      <c r="AJ2458" s="1"/>
      <c r="AK2458" s="1"/>
      <c r="AL2458" s="1"/>
      <c r="AM2458" s="1"/>
      <c r="AN2458" s="1"/>
      <c r="AO2458" s="1"/>
      <c r="AP2458" s="1"/>
      <c r="AQ2458" s="1"/>
      <c r="AR2458" s="1"/>
      <c r="AS2458" s="1"/>
      <c r="AT2458" s="1"/>
      <c r="AU2458" s="1"/>
      <c r="AV2458" s="1"/>
      <c r="AW2458" s="1"/>
      <c r="AX2458" s="1"/>
      <c r="AY2458" s="1"/>
      <c r="AZ2458" s="1"/>
      <c r="BA2458" s="1"/>
      <c r="BB2458" s="1"/>
      <c r="BC2458" s="1"/>
      <c r="BD2458" s="1"/>
      <c r="BE2458" s="1"/>
      <c r="BF2458" s="1"/>
      <c r="BG2458" s="1"/>
      <c r="BH2458" s="1"/>
      <c r="BI2458" s="1"/>
      <c r="BJ2458" s="1"/>
      <c r="BK2458" s="1"/>
      <c r="BL2458" s="1"/>
      <c r="BM2458" s="1"/>
      <c r="BN2458" s="1"/>
      <c r="BO2458" s="1"/>
      <c r="BP2458" s="1"/>
      <c r="BQ2458" s="1"/>
      <c r="BR2458" s="1"/>
      <c r="BS2458" s="1"/>
      <c r="BT2458" s="1"/>
      <c r="BU2458" s="1"/>
      <c r="BV2458" s="1"/>
      <c r="BW2458" s="1"/>
      <c r="BX2458" s="1"/>
      <c r="BY2458" s="1"/>
      <c r="BZ2458" s="1"/>
      <c r="CA2458" s="1"/>
      <c r="CB2458" s="1"/>
      <c r="CC2458" s="1"/>
      <c r="CD2458" s="1"/>
      <c r="CE2458" s="1"/>
      <c r="CF2458" s="1"/>
      <c r="CG2458" s="1"/>
      <c r="CH2458" s="1"/>
      <c r="CI2458" s="1"/>
      <c r="CJ2458" s="1"/>
      <c r="CK2458" s="1"/>
      <c r="CL2458" s="1"/>
      <c r="CM2458" s="1"/>
      <c r="CN2458" s="1"/>
      <c r="CO2458" s="1"/>
      <c r="CP2458" s="1"/>
      <c r="CQ2458" s="1"/>
      <c r="CR2458" s="1"/>
      <c r="CS2458" s="1"/>
      <c r="CT2458" s="1"/>
      <c r="CU2458" s="1"/>
      <c r="CV2458" s="1"/>
      <c r="CW2458" s="1"/>
      <c r="CX2458" s="1"/>
      <c r="CY2458" s="1"/>
    </row>
    <row r="2459" spans="1:103" hidden="1" x14ac:dyDescent="0.25">
      <c r="A2459" s="1"/>
      <c r="B2459" s="1"/>
      <c r="E2459" s="16" t="s">
        <v>276</v>
      </c>
      <c r="F2459" s="59" t="s">
        <v>277</v>
      </c>
      <c r="G2459" s="17">
        <f>[1]ურუშაძე!D133</f>
        <v>0</v>
      </c>
      <c r="H2459" s="17">
        <f>[1]ურუშაძე!E133</f>
        <v>0</v>
      </c>
      <c r="I2459" s="17">
        <f>[1]ურუშაძე!F133</f>
        <v>0</v>
      </c>
      <c r="J2459" s="17">
        <f>[1]ურუშაძე!G133</f>
        <v>0</v>
      </c>
      <c r="K2459" s="18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I2459" s="1"/>
      <c r="AJ2459" s="1"/>
      <c r="AK2459" s="1"/>
      <c r="AL2459" s="1"/>
      <c r="AM2459" s="1"/>
      <c r="AN2459" s="1"/>
      <c r="AO2459" s="1"/>
      <c r="AP2459" s="1"/>
      <c r="AQ2459" s="1"/>
      <c r="AR2459" s="1"/>
      <c r="AS2459" s="1"/>
      <c r="AT2459" s="1"/>
      <c r="AU2459" s="1"/>
      <c r="AV2459" s="1"/>
      <c r="AW2459" s="1"/>
      <c r="AX2459" s="1"/>
      <c r="AY2459" s="1"/>
      <c r="AZ2459" s="1"/>
      <c r="BA2459" s="1"/>
      <c r="BB2459" s="1"/>
      <c r="BC2459" s="1"/>
      <c r="BD2459" s="1"/>
      <c r="BE2459" s="1"/>
      <c r="BF2459" s="1"/>
      <c r="BG2459" s="1"/>
      <c r="BH2459" s="1"/>
      <c r="BI2459" s="1"/>
      <c r="BJ2459" s="1"/>
      <c r="BK2459" s="1"/>
      <c r="BL2459" s="1"/>
      <c r="BM2459" s="1"/>
      <c r="BN2459" s="1"/>
      <c r="BO2459" s="1"/>
      <c r="BP2459" s="1"/>
      <c r="BQ2459" s="1"/>
      <c r="BR2459" s="1"/>
      <c r="BS2459" s="1"/>
      <c r="BT2459" s="1"/>
      <c r="BU2459" s="1"/>
      <c r="BV2459" s="1"/>
      <c r="BW2459" s="1"/>
      <c r="BX2459" s="1"/>
      <c r="BY2459" s="1"/>
      <c r="BZ2459" s="1"/>
      <c r="CA2459" s="1"/>
      <c r="CB2459" s="1"/>
      <c r="CC2459" s="1"/>
      <c r="CD2459" s="1"/>
      <c r="CE2459" s="1"/>
      <c r="CF2459" s="1"/>
      <c r="CG2459" s="1"/>
      <c r="CH2459" s="1"/>
      <c r="CI2459" s="1"/>
      <c r="CJ2459" s="1"/>
      <c r="CK2459" s="1"/>
      <c r="CL2459" s="1"/>
      <c r="CM2459" s="1"/>
      <c r="CN2459" s="1"/>
      <c r="CO2459" s="1"/>
      <c r="CP2459" s="1"/>
      <c r="CQ2459" s="1"/>
      <c r="CR2459" s="1"/>
      <c r="CS2459" s="1"/>
      <c r="CT2459" s="1"/>
      <c r="CU2459" s="1"/>
      <c r="CV2459" s="1"/>
      <c r="CW2459" s="1"/>
      <c r="CX2459" s="1"/>
      <c r="CY2459" s="1"/>
    </row>
    <row r="2460" spans="1:103" hidden="1" x14ac:dyDescent="0.25">
      <c r="A2460" s="1"/>
      <c r="B2460" s="1"/>
      <c r="E2460" s="16" t="s">
        <v>278</v>
      </c>
      <c r="F2460" s="59" t="s">
        <v>111</v>
      </c>
      <c r="G2460" s="17">
        <f>[1]ურუშაძე!D134</f>
        <v>0</v>
      </c>
      <c r="H2460" s="17">
        <f>[1]ურუშაძე!E134</f>
        <v>0</v>
      </c>
      <c r="I2460" s="17">
        <f>[1]ურუშაძე!F134</f>
        <v>0</v>
      </c>
      <c r="J2460" s="17">
        <f>[1]ურუშაძე!G134</f>
        <v>0</v>
      </c>
      <c r="K2460" s="18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I2460" s="1"/>
      <c r="AJ2460" s="1"/>
      <c r="AK2460" s="1"/>
      <c r="AL2460" s="1"/>
      <c r="AM2460" s="1"/>
      <c r="AN2460" s="1"/>
      <c r="AO2460" s="1"/>
      <c r="AP2460" s="1"/>
      <c r="AQ2460" s="1"/>
      <c r="AR2460" s="1"/>
      <c r="AS2460" s="1"/>
      <c r="AT2460" s="1"/>
      <c r="AU2460" s="1"/>
      <c r="AV2460" s="1"/>
      <c r="AW2460" s="1"/>
      <c r="AX2460" s="1"/>
      <c r="AY2460" s="1"/>
      <c r="AZ2460" s="1"/>
      <c r="BA2460" s="1"/>
      <c r="BB2460" s="1"/>
      <c r="BC2460" s="1"/>
      <c r="BD2460" s="1"/>
      <c r="BE2460" s="1"/>
      <c r="BF2460" s="1"/>
      <c r="BG2460" s="1"/>
      <c r="BH2460" s="1"/>
      <c r="BI2460" s="1"/>
      <c r="BJ2460" s="1"/>
      <c r="BK2460" s="1"/>
      <c r="BL2460" s="1"/>
      <c r="BM2460" s="1"/>
      <c r="BN2460" s="1"/>
      <c r="BO2460" s="1"/>
      <c r="BP2460" s="1"/>
      <c r="BQ2460" s="1"/>
      <c r="BR2460" s="1"/>
      <c r="BS2460" s="1"/>
      <c r="BT2460" s="1"/>
      <c r="BU2460" s="1"/>
      <c r="BV2460" s="1"/>
      <c r="BW2460" s="1"/>
      <c r="BX2460" s="1"/>
      <c r="BY2460" s="1"/>
      <c r="BZ2460" s="1"/>
      <c r="CA2460" s="1"/>
      <c r="CB2460" s="1"/>
      <c r="CC2460" s="1"/>
      <c r="CD2460" s="1"/>
      <c r="CE2460" s="1"/>
      <c r="CF2460" s="1"/>
      <c r="CG2460" s="1"/>
      <c r="CH2460" s="1"/>
      <c r="CI2460" s="1"/>
      <c r="CJ2460" s="1"/>
      <c r="CK2460" s="1"/>
      <c r="CL2460" s="1"/>
      <c r="CM2460" s="1"/>
      <c r="CN2460" s="1"/>
      <c r="CO2460" s="1"/>
      <c r="CP2460" s="1"/>
      <c r="CQ2460" s="1"/>
      <c r="CR2460" s="1"/>
      <c r="CS2460" s="1"/>
      <c r="CT2460" s="1"/>
      <c r="CU2460" s="1"/>
      <c r="CV2460" s="1"/>
      <c r="CW2460" s="1"/>
      <c r="CX2460" s="1"/>
      <c r="CY2460" s="1"/>
    </row>
    <row r="2461" spans="1:103" hidden="1" x14ac:dyDescent="0.25">
      <c r="A2461" s="1"/>
      <c r="B2461" s="1"/>
      <c r="E2461" s="16" t="s">
        <v>279</v>
      </c>
      <c r="F2461" s="59" t="s">
        <v>280</v>
      </c>
      <c r="G2461" s="17">
        <f>[1]ურუშაძე!D135</f>
        <v>0</v>
      </c>
      <c r="H2461" s="17">
        <f>[1]ურუშაძე!E135</f>
        <v>0</v>
      </c>
      <c r="I2461" s="17">
        <f>[1]ურუშაძე!F135</f>
        <v>0</v>
      </c>
      <c r="J2461" s="17">
        <f>[1]ურუშაძე!G135</f>
        <v>0</v>
      </c>
      <c r="K2461" s="18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I2461" s="1"/>
      <c r="AJ2461" s="1"/>
      <c r="AK2461" s="1"/>
      <c r="AL2461" s="1"/>
      <c r="AM2461" s="1"/>
      <c r="AN2461" s="1"/>
      <c r="AO2461" s="1"/>
      <c r="AP2461" s="1"/>
      <c r="AQ2461" s="1"/>
      <c r="AR2461" s="1"/>
      <c r="AS2461" s="1"/>
      <c r="AT2461" s="1"/>
      <c r="AU2461" s="1"/>
      <c r="AV2461" s="1"/>
      <c r="AW2461" s="1"/>
      <c r="AX2461" s="1"/>
      <c r="AY2461" s="1"/>
      <c r="AZ2461" s="1"/>
      <c r="BA2461" s="1"/>
      <c r="BB2461" s="1"/>
      <c r="BC2461" s="1"/>
      <c r="BD2461" s="1"/>
      <c r="BE2461" s="1"/>
      <c r="BF2461" s="1"/>
      <c r="BG2461" s="1"/>
      <c r="BH2461" s="1"/>
      <c r="BI2461" s="1"/>
      <c r="BJ2461" s="1"/>
      <c r="BK2461" s="1"/>
      <c r="BL2461" s="1"/>
      <c r="BM2461" s="1"/>
      <c r="BN2461" s="1"/>
      <c r="BO2461" s="1"/>
      <c r="BP2461" s="1"/>
      <c r="BQ2461" s="1"/>
      <c r="BR2461" s="1"/>
      <c r="BS2461" s="1"/>
      <c r="BT2461" s="1"/>
      <c r="BU2461" s="1"/>
      <c r="BV2461" s="1"/>
      <c r="BW2461" s="1"/>
      <c r="BX2461" s="1"/>
      <c r="BY2461" s="1"/>
      <c r="BZ2461" s="1"/>
      <c r="CA2461" s="1"/>
      <c r="CB2461" s="1"/>
      <c r="CC2461" s="1"/>
      <c r="CD2461" s="1"/>
      <c r="CE2461" s="1"/>
      <c r="CF2461" s="1"/>
      <c r="CG2461" s="1"/>
      <c r="CH2461" s="1"/>
      <c r="CI2461" s="1"/>
      <c r="CJ2461" s="1"/>
      <c r="CK2461" s="1"/>
      <c r="CL2461" s="1"/>
      <c r="CM2461" s="1"/>
      <c r="CN2461" s="1"/>
      <c r="CO2461" s="1"/>
      <c r="CP2461" s="1"/>
      <c r="CQ2461" s="1"/>
      <c r="CR2461" s="1"/>
      <c r="CS2461" s="1"/>
      <c r="CT2461" s="1"/>
      <c r="CU2461" s="1"/>
      <c r="CV2461" s="1"/>
      <c r="CW2461" s="1"/>
      <c r="CX2461" s="1"/>
      <c r="CY2461" s="1"/>
    </row>
    <row r="2462" spans="1:103" hidden="1" x14ac:dyDescent="0.25">
      <c r="A2462" s="1"/>
      <c r="B2462" s="1"/>
      <c r="E2462" s="16" t="s">
        <v>281</v>
      </c>
      <c r="F2462" s="59" t="s">
        <v>282</v>
      </c>
      <c r="G2462" s="17">
        <f>[1]ურუშაძე!D136</f>
        <v>0</v>
      </c>
      <c r="H2462" s="17">
        <f>[1]ურუშაძე!E136</f>
        <v>0</v>
      </c>
      <c r="I2462" s="17">
        <f>[1]ურუშაძე!F136</f>
        <v>0</v>
      </c>
      <c r="J2462" s="17">
        <f>[1]ურუშაძე!G136</f>
        <v>0</v>
      </c>
      <c r="K2462" s="18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I2462" s="1"/>
      <c r="AJ2462" s="1"/>
      <c r="AK2462" s="1"/>
      <c r="AL2462" s="1"/>
      <c r="AM2462" s="1"/>
      <c r="AN2462" s="1"/>
      <c r="AO2462" s="1"/>
      <c r="AP2462" s="1"/>
      <c r="AQ2462" s="1"/>
      <c r="AR2462" s="1"/>
      <c r="AS2462" s="1"/>
      <c r="AT2462" s="1"/>
      <c r="AU2462" s="1"/>
      <c r="AV2462" s="1"/>
      <c r="AW2462" s="1"/>
      <c r="AX2462" s="1"/>
      <c r="AY2462" s="1"/>
      <c r="AZ2462" s="1"/>
      <c r="BA2462" s="1"/>
      <c r="BB2462" s="1"/>
      <c r="BC2462" s="1"/>
      <c r="BD2462" s="1"/>
      <c r="BE2462" s="1"/>
      <c r="BF2462" s="1"/>
      <c r="BG2462" s="1"/>
      <c r="BH2462" s="1"/>
      <c r="BI2462" s="1"/>
      <c r="BJ2462" s="1"/>
      <c r="BK2462" s="1"/>
      <c r="BL2462" s="1"/>
      <c r="BM2462" s="1"/>
      <c r="BN2462" s="1"/>
      <c r="BO2462" s="1"/>
      <c r="BP2462" s="1"/>
      <c r="BQ2462" s="1"/>
      <c r="BR2462" s="1"/>
      <c r="BS2462" s="1"/>
      <c r="BT2462" s="1"/>
      <c r="BU2462" s="1"/>
      <c r="BV2462" s="1"/>
      <c r="BW2462" s="1"/>
      <c r="BX2462" s="1"/>
      <c r="BY2462" s="1"/>
      <c r="BZ2462" s="1"/>
      <c r="CA2462" s="1"/>
      <c r="CB2462" s="1"/>
      <c r="CC2462" s="1"/>
      <c r="CD2462" s="1"/>
      <c r="CE2462" s="1"/>
      <c r="CF2462" s="1"/>
      <c r="CG2462" s="1"/>
      <c r="CH2462" s="1"/>
      <c r="CI2462" s="1"/>
      <c r="CJ2462" s="1"/>
      <c r="CK2462" s="1"/>
      <c r="CL2462" s="1"/>
      <c r="CM2462" s="1"/>
      <c r="CN2462" s="1"/>
      <c r="CO2462" s="1"/>
      <c r="CP2462" s="1"/>
      <c r="CQ2462" s="1"/>
      <c r="CR2462" s="1"/>
      <c r="CS2462" s="1"/>
      <c r="CT2462" s="1"/>
      <c r="CU2462" s="1"/>
      <c r="CV2462" s="1"/>
      <c r="CW2462" s="1"/>
      <c r="CX2462" s="1"/>
      <c r="CY2462" s="1"/>
    </row>
    <row r="2463" spans="1:103" hidden="1" x14ac:dyDescent="0.25">
      <c r="A2463" s="1"/>
      <c r="B2463" s="1"/>
      <c r="E2463" s="16" t="s">
        <v>283</v>
      </c>
      <c r="F2463" s="59" t="s">
        <v>284</v>
      </c>
      <c r="G2463" s="17">
        <f>[1]ურუშაძე!D137</f>
        <v>0</v>
      </c>
      <c r="H2463" s="17">
        <f>[1]ურუშაძე!E137</f>
        <v>0</v>
      </c>
      <c r="I2463" s="17">
        <f>[1]ურუშაძე!F137</f>
        <v>0</v>
      </c>
      <c r="J2463" s="17">
        <f>[1]ურუშაძე!G137</f>
        <v>0</v>
      </c>
      <c r="K2463" s="18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"/>
      <c r="AT2463" s="1"/>
      <c r="AU2463" s="1"/>
      <c r="AV2463" s="1"/>
      <c r="AW2463" s="1"/>
      <c r="AX2463" s="1"/>
      <c r="AY2463" s="1"/>
      <c r="AZ2463" s="1"/>
      <c r="BA2463" s="1"/>
      <c r="BB2463" s="1"/>
      <c r="BC2463" s="1"/>
      <c r="BD2463" s="1"/>
      <c r="BE2463" s="1"/>
      <c r="BF2463" s="1"/>
      <c r="BG2463" s="1"/>
      <c r="BH2463" s="1"/>
      <c r="BI2463" s="1"/>
      <c r="BJ2463" s="1"/>
      <c r="BK2463" s="1"/>
      <c r="BL2463" s="1"/>
      <c r="BM2463" s="1"/>
      <c r="BN2463" s="1"/>
      <c r="BO2463" s="1"/>
      <c r="BP2463" s="1"/>
      <c r="BQ2463" s="1"/>
      <c r="BR2463" s="1"/>
      <c r="BS2463" s="1"/>
      <c r="BT2463" s="1"/>
      <c r="BU2463" s="1"/>
      <c r="BV2463" s="1"/>
      <c r="BW2463" s="1"/>
      <c r="BX2463" s="1"/>
      <c r="BY2463" s="1"/>
      <c r="BZ2463" s="1"/>
      <c r="CA2463" s="1"/>
      <c r="CB2463" s="1"/>
      <c r="CC2463" s="1"/>
      <c r="CD2463" s="1"/>
      <c r="CE2463" s="1"/>
      <c r="CF2463" s="1"/>
      <c r="CG2463" s="1"/>
      <c r="CH2463" s="1"/>
      <c r="CI2463" s="1"/>
      <c r="CJ2463" s="1"/>
      <c r="CK2463" s="1"/>
      <c r="CL2463" s="1"/>
      <c r="CM2463" s="1"/>
      <c r="CN2463" s="1"/>
      <c r="CO2463" s="1"/>
      <c r="CP2463" s="1"/>
      <c r="CQ2463" s="1"/>
      <c r="CR2463" s="1"/>
      <c r="CS2463" s="1"/>
      <c r="CT2463" s="1"/>
      <c r="CU2463" s="1"/>
      <c r="CV2463" s="1"/>
      <c r="CW2463" s="1"/>
      <c r="CX2463" s="1"/>
      <c r="CY2463" s="1"/>
    </row>
    <row r="2464" spans="1:103" hidden="1" x14ac:dyDescent="0.25">
      <c r="A2464" s="1"/>
      <c r="B2464" s="1"/>
      <c r="E2464" s="16" t="s">
        <v>285</v>
      </c>
      <c r="F2464" s="59" t="s">
        <v>123</v>
      </c>
      <c r="G2464" s="17">
        <f>[1]ურუშაძე!D138</f>
        <v>0</v>
      </c>
      <c r="H2464" s="17">
        <f>[1]ურუშაძე!E138</f>
        <v>0</v>
      </c>
      <c r="I2464" s="17">
        <f>[1]ურუშაძე!F138</f>
        <v>0</v>
      </c>
      <c r="J2464" s="17">
        <f>[1]ურუშაძე!G138</f>
        <v>0</v>
      </c>
      <c r="K2464" s="18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1"/>
      <c r="AY2464" s="1"/>
      <c r="AZ2464" s="1"/>
      <c r="BA2464" s="1"/>
      <c r="BB2464" s="1"/>
      <c r="BC2464" s="1"/>
      <c r="BD2464" s="1"/>
      <c r="BE2464" s="1"/>
      <c r="BF2464" s="1"/>
      <c r="BG2464" s="1"/>
      <c r="BH2464" s="1"/>
      <c r="BI2464" s="1"/>
      <c r="BJ2464" s="1"/>
      <c r="BK2464" s="1"/>
      <c r="BL2464" s="1"/>
      <c r="BM2464" s="1"/>
      <c r="BN2464" s="1"/>
      <c r="BO2464" s="1"/>
      <c r="BP2464" s="1"/>
      <c r="BQ2464" s="1"/>
      <c r="BR2464" s="1"/>
      <c r="BS2464" s="1"/>
      <c r="BT2464" s="1"/>
      <c r="BU2464" s="1"/>
      <c r="BV2464" s="1"/>
      <c r="BW2464" s="1"/>
      <c r="BX2464" s="1"/>
      <c r="BY2464" s="1"/>
      <c r="BZ2464" s="1"/>
      <c r="CA2464" s="1"/>
      <c r="CB2464" s="1"/>
      <c r="CC2464" s="1"/>
      <c r="CD2464" s="1"/>
      <c r="CE2464" s="1"/>
      <c r="CF2464" s="1"/>
      <c r="CG2464" s="1"/>
      <c r="CH2464" s="1"/>
      <c r="CI2464" s="1"/>
      <c r="CJ2464" s="1"/>
      <c r="CK2464" s="1"/>
      <c r="CL2464" s="1"/>
      <c r="CM2464" s="1"/>
      <c r="CN2464" s="1"/>
      <c r="CO2464" s="1"/>
      <c r="CP2464" s="1"/>
      <c r="CQ2464" s="1"/>
      <c r="CR2464" s="1"/>
      <c r="CS2464" s="1"/>
      <c r="CT2464" s="1"/>
      <c r="CU2464" s="1"/>
      <c r="CV2464" s="1"/>
      <c r="CW2464" s="1"/>
      <c r="CX2464" s="1"/>
      <c r="CY2464" s="1"/>
    </row>
    <row r="2465" spans="1:103" ht="30" hidden="1" x14ac:dyDescent="0.25">
      <c r="A2465" s="1"/>
      <c r="B2465" s="1"/>
      <c r="E2465" s="16" t="s">
        <v>286</v>
      </c>
      <c r="F2465" s="59" t="s">
        <v>287</v>
      </c>
      <c r="G2465" s="17">
        <f>[1]ურუშაძე!D139</f>
        <v>0</v>
      </c>
      <c r="H2465" s="17">
        <f>[1]ურუშაძე!E139</f>
        <v>0</v>
      </c>
      <c r="I2465" s="17">
        <f>[1]ურუშაძე!F139</f>
        <v>0</v>
      </c>
      <c r="J2465" s="17">
        <f>[1]ურუშაძე!G139</f>
        <v>0</v>
      </c>
      <c r="K2465" s="18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1"/>
      <c r="AJ2465" s="1"/>
      <c r="AK2465" s="1"/>
      <c r="AL2465" s="1"/>
      <c r="AM2465" s="1"/>
      <c r="AN2465" s="1"/>
      <c r="AO2465" s="1"/>
      <c r="AP2465" s="1"/>
      <c r="AQ2465" s="1"/>
      <c r="AR2465" s="1"/>
      <c r="AS2465" s="1"/>
      <c r="AT2465" s="1"/>
      <c r="AU2465" s="1"/>
      <c r="AV2465" s="1"/>
      <c r="AW2465" s="1"/>
      <c r="AX2465" s="1"/>
      <c r="AY2465" s="1"/>
      <c r="AZ2465" s="1"/>
      <c r="BA2465" s="1"/>
      <c r="BB2465" s="1"/>
      <c r="BC2465" s="1"/>
      <c r="BD2465" s="1"/>
      <c r="BE2465" s="1"/>
      <c r="BF2465" s="1"/>
      <c r="BG2465" s="1"/>
      <c r="BH2465" s="1"/>
      <c r="BI2465" s="1"/>
      <c r="BJ2465" s="1"/>
      <c r="BK2465" s="1"/>
      <c r="BL2465" s="1"/>
      <c r="BM2465" s="1"/>
      <c r="BN2465" s="1"/>
      <c r="BO2465" s="1"/>
      <c r="BP2465" s="1"/>
      <c r="BQ2465" s="1"/>
      <c r="BR2465" s="1"/>
      <c r="BS2465" s="1"/>
      <c r="BT2465" s="1"/>
      <c r="BU2465" s="1"/>
      <c r="BV2465" s="1"/>
      <c r="BW2465" s="1"/>
      <c r="BX2465" s="1"/>
      <c r="BY2465" s="1"/>
      <c r="BZ2465" s="1"/>
      <c r="CA2465" s="1"/>
      <c r="CB2465" s="1"/>
      <c r="CC2465" s="1"/>
      <c r="CD2465" s="1"/>
      <c r="CE2465" s="1"/>
      <c r="CF2465" s="1"/>
      <c r="CG2465" s="1"/>
      <c r="CH2465" s="1"/>
      <c r="CI2465" s="1"/>
      <c r="CJ2465" s="1"/>
      <c r="CK2465" s="1"/>
      <c r="CL2465" s="1"/>
      <c r="CM2465" s="1"/>
      <c r="CN2465" s="1"/>
      <c r="CO2465" s="1"/>
      <c r="CP2465" s="1"/>
      <c r="CQ2465" s="1"/>
      <c r="CR2465" s="1"/>
      <c r="CS2465" s="1"/>
      <c r="CT2465" s="1"/>
      <c r="CU2465" s="1"/>
      <c r="CV2465" s="1"/>
      <c r="CW2465" s="1"/>
      <c r="CX2465" s="1"/>
      <c r="CY2465" s="1"/>
    </row>
    <row r="2466" spans="1:103" ht="15.75" hidden="1" x14ac:dyDescent="0.25">
      <c r="A2466" s="1"/>
      <c r="B2466" s="1"/>
      <c r="E2466" s="61" t="s">
        <v>288</v>
      </c>
      <c r="F2466" s="59" t="s">
        <v>289</v>
      </c>
      <c r="G2466" s="17">
        <f>[1]ურუშაძე!D140</f>
        <v>0</v>
      </c>
      <c r="H2466" s="17">
        <f>[1]ურუშაძე!E140</f>
        <v>0</v>
      </c>
      <c r="I2466" s="17">
        <f>[1]ურუშაძე!F140</f>
        <v>0</v>
      </c>
      <c r="J2466" s="17">
        <f>[1]ურუშაძე!G140</f>
        <v>0</v>
      </c>
      <c r="K2466" s="18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I2466" s="1"/>
      <c r="AJ2466" s="1"/>
      <c r="AK2466" s="1"/>
      <c r="AL2466" s="1"/>
      <c r="AM2466" s="1"/>
      <c r="AN2466" s="1"/>
      <c r="AO2466" s="1"/>
      <c r="AP2466" s="1"/>
      <c r="AQ2466" s="1"/>
      <c r="AR2466" s="1"/>
      <c r="AS2466" s="1"/>
      <c r="AT2466" s="1"/>
      <c r="AU2466" s="1"/>
      <c r="AV2466" s="1"/>
      <c r="AW2466" s="1"/>
      <c r="AX2466" s="1"/>
      <c r="AY2466" s="1"/>
      <c r="AZ2466" s="1"/>
      <c r="BA2466" s="1"/>
      <c r="BB2466" s="1"/>
      <c r="BC2466" s="1"/>
      <c r="BD2466" s="1"/>
      <c r="BE2466" s="1"/>
      <c r="BF2466" s="1"/>
      <c r="BG2466" s="1"/>
      <c r="BH2466" s="1"/>
      <c r="BI2466" s="1"/>
      <c r="BJ2466" s="1"/>
      <c r="BK2466" s="1"/>
      <c r="BL2466" s="1"/>
      <c r="BM2466" s="1"/>
      <c r="BN2466" s="1"/>
      <c r="BO2466" s="1"/>
      <c r="BP2466" s="1"/>
      <c r="BQ2466" s="1"/>
      <c r="BR2466" s="1"/>
      <c r="BS2466" s="1"/>
      <c r="BT2466" s="1"/>
      <c r="BU2466" s="1"/>
      <c r="BV2466" s="1"/>
      <c r="BW2466" s="1"/>
      <c r="BX2466" s="1"/>
      <c r="BY2466" s="1"/>
      <c r="BZ2466" s="1"/>
      <c r="CA2466" s="1"/>
      <c r="CB2466" s="1"/>
      <c r="CC2466" s="1"/>
      <c r="CD2466" s="1"/>
      <c r="CE2466" s="1"/>
      <c r="CF2466" s="1"/>
      <c r="CG2466" s="1"/>
      <c r="CH2466" s="1"/>
      <c r="CI2466" s="1"/>
      <c r="CJ2466" s="1"/>
      <c r="CK2466" s="1"/>
      <c r="CL2466" s="1"/>
      <c r="CM2466" s="1"/>
      <c r="CN2466" s="1"/>
      <c r="CO2466" s="1"/>
      <c r="CP2466" s="1"/>
      <c r="CQ2466" s="1"/>
      <c r="CR2466" s="1"/>
      <c r="CS2466" s="1"/>
      <c r="CT2466" s="1"/>
      <c r="CU2466" s="1"/>
      <c r="CV2466" s="1"/>
      <c r="CW2466" s="1"/>
      <c r="CX2466" s="1"/>
      <c r="CY2466" s="1"/>
    </row>
    <row r="2467" spans="1:103" ht="15.75" hidden="1" x14ac:dyDescent="0.25">
      <c r="A2467" s="1"/>
      <c r="B2467" s="1"/>
      <c r="E2467" s="61" t="s">
        <v>290</v>
      </c>
      <c r="F2467" s="59" t="s">
        <v>291</v>
      </c>
      <c r="G2467" s="17">
        <f>[1]ურუშაძე!D141</f>
        <v>0</v>
      </c>
      <c r="H2467" s="17">
        <f>[1]ურუშაძე!E141</f>
        <v>0</v>
      </c>
      <c r="I2467" s="17">
        <f>[1]ურუშაძე!F141</f>
        <v>0</v>
      </c>
      <c r="J2467" s="17">
        <f>[1]ურუშაძე!G141</f>
        <v>0</v>
      </c>
      <c r="K2467" s="18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I2467" s="1"/>
      <c r="AJ2467" s="1"/>
      <c r="AK2467" s="1"/>
      <c r="AL2467" s="1"/>
      <c r="AM2467" s="1"/>
      <c r="AN2467" s="1"/>
      <c r="AO2467" s="1"/>
      <c r="AP2467" s="1"/>
      <c r="AQ2467" s="1"/>
      <c r="AR2467" s="1"/>
      <c r="AS2467" s="1"/>
      <c r="AT2467" s="1"/>
      <c r="AU2467" s="1"/>
      <c r="AV2467" s="1"/>
      <c r="AW2467" s="1"/>
      <c r="AX2467" s="1"/>
      <c r="AY2467" s="1"/>
      <c r="AZ2467" s="1"/>
      <c r="BA2467" s="1"/>
      <c r="BB2467" s="1"/>
      <c r="BC2467" s="1"/>
      <c r="BD2467" s="1"/>
      <c r="BE2467" s="1"/>
      <c r="BF2467" s="1"/>
      <c r="BG2467" s="1"/>
      <c r="BH2467" s="1"/>
      <c r="BI2467" s="1"/>
      <c r="BJ2467" s="1"/>
      <c r="BK2467" s="1"/>
      <c r="BL2467" s="1"/>
      <c r="BM2467" s="1"/>
      <c r="BN2467" s="1"/>
      <c r="BO2467" s="1"/>
      <c r="BP2467" s="1"/>
      <c r="BQ2467" s="1"/>
      <c r="BR2467" s="1"/>
      <c r="BS2467" s="1"/>
      <c r="BT2467" s="1"/>
      <c r="BU2467" s="1"/>
      <c r="BV2467" s="1"/>
      <c r="BW2467" s="1"/>
      <c r="BX2467" s="1"/>
      <c r="BY2467" s="1"/>
      <c r="BZ2467" s="1"/>
      <c r="CA2467" s="1"/>
      <c r="CB2467" s="1"/>
      <c r="CC2467" s="1"/>
      <c r="CD2467" s="1"/>
      <c r="CE2467" s="1"/>
      <c r="CF2467" s="1"/>
      <c r="CG2467" s="1"/>
      <c r="CH2467" s="1"/>
      <c r="CI2467" s="1"/>
      <c r="CJ2467" s="1"/>
      <c r="CK2467" s="1"/>
      <c r="CL2467" s="1"/>
      <c r="CM2467" s="1"/>
      <c r="CN2467" s="1"/>
      <c r="CO2467" s="1"/>
      <c r="CP2467" s="1"/>
      <c r="CQ2467" s="1"/>
      <c r="CR2467" s="1"/>
      <c r="CS2467" s="1"/>
      <c r="CT2467" s="1"/>
      <c r="CU2467" s="1"/>
      <c r="CV2467" s="1"/>
      <c r="CW2467" s="1"/>
      <c r="CX2467" s="1"/>
      <c r="CY2467" s="1"/>
    </row>
    <row r="2468" spans="1:103" ht="15.75" hidden="1" x14ac:dyDescent="0.25">
      <c r="A2468" s="1"/>
      <c r="B2468" s="1"/>
      <c r="E2468" s="61" t="s">
        <v>292</v>
      </c>
      <c r="F2468" s="59" t="s">
        <v>293</v>
      </c>
      <c r="G2468" s="17">
        <f>[1]ურუშაძე!D142</f>
        <v>0</v>
      </c>
      <c r="H2468" s="17">
        <f>[1]ურუშაძე!E142</f>
        <v>0</v>
      </c>
      <c r="I2468" s="17">
        <f>[1]ურუშაძე!F142</f>
        <v>0</v>
      </c>
      <c r="J2468" s="17">
        <f>[1]ურუშაძე!G142</f>
        <v>0</v>
      </c>
      <c r="K2468" s="18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1"/>
      <c r="AW2468" s="1"/>
      <c r="AX2468" s="1"/>
      <c r="AY2468" s="1"/>
      <c r="AZ2468" s="1"/>
      <c r="BA2468" s="1"/>
      <c r="BB2468" s="1"/>
      <c r="BC2468" s="1"/>
      <c r="BD2468" s="1"/>
      <c r="BE2468" s="1"/>
      <c r="BF2468" s="1"/>
      <c r="BG2468" s="1"/>
      <c r="BH2468" s="1"/>
      <c r="BI2468" s="1"/>
      <c r="BJ2468" s="1"/>
      <c r="BK2468" s="1"/>
      <c r="BL2468" s="1"/>
      <c r="BM2468" s="1"/>
      <c r="BN2468" s="1"/>
      <c r="BO2468" s="1"/>
      <c r="BP2468" s="1"/>
      <c r="BQ2468" s="1"/>
      <c r="BR2468" s="1"/>
      <c r="BS2468" s="1"/>
      <c r="BT2468" s="1"/>
      <c r="BU2468" s="1"/>
      <c r="BV2468" s="1"/>
      <c r="BW2468" s="1"/>
      <c r="BX2468" s="1"/>
      <c r="BY2468" s="1"/>
      <c r="BZ2468" s="1"/>
      <c r="CA2468" s="1"/>
      <c r="CB2468" s="1"/>
      <c r="CC2468" s="1"/>
      <c r="CD2468" s="1"/>
      <c r="CE2468" s="1"/>
      <c r="CF2468" s="1"/>
      <c r="CG2468" s="1"/>
      <c r="CH2468" s="1"/>
      <c r="CI2468" s="1"/>
      <c r="CJ2468" s="1"/>
      <c r="CK2468" s="1"/>
      <c r="CL2468" s="1"/>
      <c r="CM2468" s="1"/>
      <c r="CN2468" s="1"/>
      <c r="CO2468" s="1"/>
      <c r="CP2468" s="1"/>
      <c r="CQ2468" s="1"/>
      <c r="CR2468" s="1"/>
      <c r="CS2468" s="1"/>
      <c r="CT2468" s="1"/>
      <c r="CU2468" s="1"/>
      <c r="CV2468" s="1"/>
      <c r="CW2468" s="1"/>
      <c r="CX2468" s="1"/>
      <c r="CY2468" s="1"/>
    </row>
    <row r="2469" spans="1:103" ht="15.75" hidden="1" x14ac:dyDescent="0.25">
      <c r="A2469" s="1"/>
      <c r="B2469" s="1"/>
      <c r="E2469" s="61" t="s">
        <v>294</v>
      </c>
      <c r="F2469" s="59" t="s">
        <v>295</v>
      </c>
      <c r="G2469" s="17">
        <f>[1]ურუშაძე!D143</f>
        <v>0</v>
      </c>
      <c r="H2469" s="17">
        <f>[1]ურუშაძე!E143</f>
        <v>0</v>
      </c>
      <c r="I2469" s="17">
        <f>[1]ურუშაძე!F143</f>
        <v>0</v>
      </c>
      <c r="J2469" s="17">
        <f>[1]ურუშაძე!G143</f>
        <v>0</v>
      </c>
      <c r="K2469" s="18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1"/>
      <c r="AJ2469" s="1"/>
      <c r="AK2469" s="1"/>
      <c r="AL2469" s="1"/>
      <c r="AM2469" s="1"/>
      <c r="AN2469" s="1"/>
      <c r="AO2469" s="1"/>
      <c r="AP2469" s="1"/>
      <c r="AQ2469" s="1"/>
      <c r="AR2469" s="1"/>
      <c r="AS2469" s="1"/>
      <c r="AT2469" s="1"/>
      <c r="AU2469" s="1"/>
      <c r="AV2469" s="1"/>
      <c r="AW2469" s="1"/>
      <c r="AX2469" s="1"/>
      <c r="AY2469" s="1"/>
      <c r="AZ2469" s="1"/>
      <c r="BA2469" s="1"/>
      <c r="BB2469" s="1"/>
      <c r="BC2469" s="1"/>
      <c r="BD2469" s="1"/>
      <c r="BE2469" s="1"/>
      <c r="BF2469" s="1"/>
      <c r="BG2469" s="1"/>
      <c r="BH2469" s="1"/>
      <c r="BI2469" s="1"/>
      <c r="BJ2469" s="1"/>
      <c r="BK2469" s="1"/>
      <c r="BL2469" s="1"/>
      <c r="BM2469" s="1"/>
      <c r="BN2469" s="1"/>
      <c r="BO2469" s="1"/>
      <c r="BP2469" s="1"/>
      <c r="BQ2469" s="1"/>
      <c r="BR2469" s="1"/>
      <c r="BS2469" s="1"/>
      <c r="BT2469" s="1"/>
      <c r="BU2469" s="1"/>
      <c r="BV2469" s="1"/>
      <c r="BW2469" s="1"/>
      <c r="BX2469" s="1"/>
      <c r="BY2469" s="1"/>
      <c r="BZ2469" s="1"/>
      <c r="CA2469" s="1"/>
      <c r="CB2469" s="1"/>
      <c r="CC2469" s="1"/>
      <c r="CD2469" s="1"/>
      <c r="CE2469" s="1"/>
      <c r="CF2469" s="1"/>
      <c r="CG2469" s="1"/>
      <c r="CH2469" s="1"/>
      <c r="CI2469" s="1"/>
      <c r="CJ2469" s="1"/>
      <c r="CK2469" s="1"/>
      <c r="CL2469" s="1"/>
      <c r="CM2469" s="1"/>
      <c r="CN2469" s="1"/>
      <c r="CO2469" s="1"/>
      <c r="CP2469" s="1"/>
      <c r="CQ2469" s="1"/>
      <c r="CR2469" s="1"/>
      <c r="CS2469" s="1"/>
      <c r="CT2469" s="1"/>
      <c r="CU2469" s="1"/>
      <c r="CV2469" s="1"/>
      <c r="CW2469" s="1"/>
      <c r="CX2469" s="1"/>
      <c r="CY2469" s="1"/>
    </row>
    <row r="2470" spans="1:103" ht="15.75" hidden="1" x14ac:dyDescent="0.25">
      <c r="A2470" s="1"/>
      <c r="B2470" s="1"/>
      <c r="E2470" s="61" t="s">
        <v>296</v>
      </c>
      <c r="F2470" s="22" t="s">
        <v>297</v>
      </c>
      <c r="G2470" s="17">
        <f>[1]ურუშაძე!D144</f>
        <v>0</v>
      </c>
      <c r="H2470" s="17">
        <f>[1]ურუშაძე!E144</f>
        <v>0</v>
      </c>
      <c r="I2470" s="17">
        <f>[1]ურუშაძე!F144</f>
        <v>0</v>
      </c>
      <c r="J2470" s="17">
        <f>[1]ურუშაძე!G144</f>
        <v>0</v>
      </c>
      <c r="K2470" s="18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I2470" s="1"/>
      <c r="AJ2470" s="1"/>
      <c r="AK2470" s="1"/>
      <c r="AL2470" s="1"/>
      <c r="AM2470" s="1"/>
      <c r="AN2470" s="1"/>
      <c r="AO2470" s="1"/>
      <c r="AP2470" s="1"/>
      <c r="AQ2470" s="1"/>
      <c r="AR2470" s="1"/>
      <c r="AS2470" s="1"/>
      <c r="AT2470" s="1"/>
      <c r="AU2470" s="1"/>
      <c r="AV2470" s="1"/>
      <c r="AW2470" s="1"/>
      <c r="AX2470" s="1"/>
      <c r="AY2470" s="1"/>
      <c r="AZ2470" s="1"/>
      <c r="BA2470" s="1"/>
      <c r="BB2470" s="1"/>
      <c r="BC2470" s="1"/>
      <c r="BD2470" s="1"/>
      <c r="BE2470" s="1"/>
      <c r="BF2470" s="1"/>
      <c r="BG2470" s="1"/>
      <c r="BH2470" s="1"/>
      <c r="BI2470" s="1"/>
      <c r="BJ2470" s="1"/>
      <c r="BK2470" s="1"/>
      <c r="BL2470" s="1"/>
      <c r="BM2470" s="1"/>
      <c r="BN2470" s="1"/>
      <c r="BO2470" s="1"/>
      <c r="BP2470" s="1"/>
      <c r="BQ2470" s="1"/>
      <c r="BR2470" s="1"/>
      <c r="BS2470" s="1"/>
      <c r="BT2470" s="1"/>
      <c r="BU2470" s="1"/>
      <c r="BV2470" s="1"/>
      <c r="BW2470" s="1"/>
      <c r="BX2470" s="1"/>
      <c r="BY2470" s="1"/>
      <c r="BZ2470" s="1"/>
      <c r="CA2470" s="1"/>
      <c r="CB2470" s="1"/>
      <c r="CC2470" s="1"/>
      <c r="CD2470" s="1"/>
      <c r="CE2470" s="1"/>
      <c r="CF2470" s="1"/>
      <c r="CG2470" s="1"/>
      <c r="CH2470" s="1"/>
      <c r="CI2470" s="1"/>
      <c r="CJ2470" s="1"/>
      <c r="CK2470" s="1"/>
      <c r="CL2470" s="1"/>
      <c r="CM2470" s="1"/>
      <c r="CN2470" s="1"/>
      <c r="CO2470" s="1"/>
      <c r="CP2470" s="1"/>
      <c r="CQ2470" s="1"/>
      <c r="CR2470" s="1"/>
      <c r="CS2470" s="1"/>
      <c r="CT2470" s="1"/>
      <c r="CU2470" s="1"/>
      <c r="CV2470" s="1"/>
      <c r="CW2470" s="1"/>
      <c r="CX2470" s="1"/>
      <c r="CY2470" s="1"/>
    </row>
    <row r="2471" spans="1:103" ht="15.75" hidden="1" x14ac:dyDescent="0.25">
      <c r="A2471" s="1"/>
      <c r="B2471" s="1"/>
      <c r="E2471" s="62">
        <v>33.18</v>
      </c>
      <c r="F2471" s="63" t="s">
        <v>298</v>
      </c>
      <c r="G2471" s="17">
        <f>[1]ურუშაძე!D145</f>
        <v>0</v>
      </c>
      <c r="H2471" s="17">
        <f>[1]ურუშაძე!E145</f>
        <v>0</v>
      </c>
      <c r="I2471" s="17">
        <f>[1]ურუშაძე!F145</f>
        <v>0</v>
      </c>
      <c r="J2471" s="17">
        <f>[1]ურუშაძე!G145</f>
        <v>0</v>
      </c>
      <c r="K2471" s="18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I2471" s="1"/>
      <c r="AJ2471" s="1"/>
      <c r="AK2471" s="1"/>
      <c r="AL2471" s="1"/>
      <c r="AM2471" s="1"/>
      <c r="AN2471" s="1"/>
      <c r="AO2471" s="1"/>
      <c r="AP2471" s="1"/>
      <c r="AQ2471" s="1"/>
      <c r="AR2471" s="1"/>
      <c r="AS2471" s="1"/>
      <c r="AT2471" s="1"/>
      <c r="AU2471" s="1"/>
      <c r="AV2471" s="1"/>
      <c r="AW2471" s="1"/>
      <c r="AX2471" s="1"/>
      <c r="AY2471" s="1"/>
      <c r="AZ2471" s="1"/>
      <c r="BA2471" s="1"/>
      <c r="BB2471" s="1"/>
      <c r="BC2471" s="1"/>
      <c r="BD2471" s="1"/>
      <c r="BE2471" s="1"/>
      <c r="BF2471" s="1"/>
      <c r="BG2471" s="1"/>
      <c r="BH2471" s="1"/>
      <c r="BI2471" s="1"/>
      <c r="BJ2471" s="1"/>
      <c r="BK2471" s="1"/>
      <c r="BL2471" s="1"/>
      <c r="BM2471" s="1"/>
      <c r="BN2471" s="1"/>
      <c r="BO2471" s="1"/>
      <c r="BP2471" s="1"/>
      <c r="BQ2471" s="1"/>
      <c r="BR2471" s="1"/>
      <c r="BS2471" s="1"/>
      <c r="BT2471" s="1"/>
      <c r="BU2471" s="1"/>
      <c r="BV2471" s="1"/>
      <c r="BW2471" s="1"/>
      <c r="BX2471" s="1"/>
      <c r="BY2471" s="1"/>
      <c r="BZ2471" s="1"/>
      <c r="CA2471" s="1"/>
      <c r="CB2471" s="1"/>
      <c r="CC2471" s="1"/>
      <c r="CD2471" s="1"/>
      <c r="CE2471" s="1"/>
      <c r="CF2471" s="1"/>
      <c r="CG2471" s="1"/>
      <c r="CH2471" s="1"/>
      <c r="CI2471" s="1"/>
      <c r="CJ2471" s="1"/>
      <c r="CK2471" s="1"/>
      <c r="CL2471" s="1"/>
      <c r="CM2471" s="1"/>
      <c r="CN2471" s="1"/>
      <c r="CO2471" s="1"/>
      <c r="CP2471" s="1"/>
      <c r="CQ2471" s="1"/>
      <c r="CR2471" s="1"/>
      <c r="CS2471" s="1"/>
      <c r="CT2471" s="1"/>
      <c r="CU2471" s="1"/>
      <c r="CV2471" s="1"/>
      <c r="CW2471" s="1"/>
      <c r="CX2471" s="1"/>
      <c r="CY2471" s="1"/>
    </row>
    <row r="2472" spans="1:103" s="28" customFormat="1" hidden="1" x14ac:dyDescent="0.25">
      <c r="E2472" s="64"/>
      <c r="F2472" s="65" t="s">
        <v>35</v>
      </c>
      <c r="G2472" s="17">
        <f>[1]ურუშაძე!D146</f>
        <v>1000</v>
      </c>
      <c r="H2472" s="17">
        <f>[1]ურუშაძე!E146</f>
        <v>0</v>
      </c>
      <c r="I2472" s="17">
        <f>[1]ურუშაძე!F146</f>
        <v>0</v>
      </c>
      <c r="J2472" s="17">
        <f>[1]ურუშაძე!G146</f>
        <v>1000</v>
      </c>
      <c r="K2472" s="18"/>
    </row>
    <row r="2473" spans="1:103" ht="22.5" customHeight="1" x14ac:dyDescent="0.25">
      <c r="C2473" s="1" t="s">
        <v>1</v>
      </c>
      <c r="E2473" s="2"/>
      <c r="F2473" s="25" t="s">
        <v>33</v>
      </c>
      <c r="G2473" s="24"/>
      <c r="H2473" s="26"/>
      <c r="I2473" s="26"/>
      <c r="J2473" s="26"/>
      <c r="K2473" s="27"/>
      <c r="L2473" s="1"/>
      <c r="M2473" s="1"/>
      <c r="N2473" s="1"/>
      <c r="O2473" s="1"/>
      <c r="P2473" s="1"/>
      <c r="AX2473" s="1"/>
      <c r="AY2473" s="1"/>
      <c r="AZ2473" s="1"/>
      <c r="BA2473" s="1"/>
      <c r="BB2473" s="1"/>
      <c r="BC2473" s="1"/>
      <c r="BD2473" s="1"/>
      <c r="BE2473" s="1"/>
      <c r="BF2473" s="1"/>
      <c r="BG2473" s="1"/>
      <c r="BH2473" s="1"/>
      <c r="BI2473" s="1"/>
      <c r="BJ2473" s="1"/>
      <c r="BK2473" s="1"/>
      <c r="BL2473" s="1"/>
      <c r="BM2473" s="1"/>
      <c r="BN2473" s="1"/>
      <c r="BO2473" s="1"/>
      <c r="BP2473" s="1"/>
      <c r="BQ2473" s="1"/>
      <c r="BR2473" s="1"/>
      <c r="BS2473" s="1"/>
      <c r="BT2473" s="1"/>
      <c r="BU2473" s="1"/>
      <c r="BV2473" s="1"/>
      <c r="BW2473" s="1"/>
      <c r="BX2473" s="1"/>
      <c r="BY2473" s="1"/>
      <c r="BZ2473" s="1"/>
      <c r="CA2473" s="1"/>
      <c r="CB2473" s="1"/>
      <c r="CC2473" s="1"/>
      <c r="CD2473" s="1"/>
      <c r="CE2473" s="1"/>
      <c r="CF2473" s="1"/>
      <c r="CG2473" s="1"/>
      <c r="CH2473" s="1"/>
      <c r="CI2473" s="1"/>
      <c r="CJ2473" s="1"/>
      <c r="CK2473" s="1"/>
      <c r="CL2473" s="1"/>
      <c r="CM2473" s="1"/>
      <c r="CN2473" s="1"/>
      <c r="CO2473" s="1"/>
      <c r="CP2473" s="1"/>
      <c r="CQ2473" s="1"/>
      <c r="CR2473" s="1"/>
      <c r="CS2473" s="1"/>
      <c r="CT2473" s="1"/>
      <c r="CU2473" s="1"/>
      <c r="CV2473" s="1"/>
      <c r="CW2473" s="1"/>
      <c r="CX2473" s="1"/>
      <c r="CY2473" s="1"/>
    </row>
    <row r="2474" spans="1:103" hidden="1" x14ac:dyDescent="0.25">
      <c r="A2474" s="1"/>
      <c r="B2474" s="1"/>
      <c r="E2474" s="44"/>
      <c r="F2474" s="66" t="s">
        <v>61</v>
      </c>
      <c r="G2474" s="17">
        <f>'[1]#1 სტომ.'!E4</f>
        <v>4210</v>
      </c>
      <c r="H2474" s="17">
        <f>'[1]#1 სტომ.'!F4</f>
        <v>0</v>
      </c>
      <c r="I2474" s="17">
        <f>'[1]#1 სტომ.'!G4</f>
        <v>0</v>
      </c>
      <c r="J2474" s="17">
        <f>'[1]#1 სტომ.'!H4</f>
        <v>4210</v>
      </c>
      <c r="K2474" s="18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  <c r="AF2474" s="1"/>
      <c r="AG2474" s="1"/>
      <c r="AH2474" s="1"/>
      <c r="AI2474" s="1"/>
      <c r="AJ2474" s="1"/>
      <c r="AK2474" s="1"/>
      <c r="AL2474" s="1"/>
      <c r="AM2474" s="1"/>
      <c r="AN2474" s="1"/>
      <c r="AO2474" s="1"/>
      <c r="AP2474" s="1"/>
      <c r="AQ2474" s="1"/>
      <c r="AR2474" s="1"/>
      <c r="AS2474" s="1"/>
      <c r="AT2474" s="1"/>
      <c r="AU2474" s="1"/>
      <c r="AV2474" s="1"/>
      <c r="AW2474" s="1"/>
      <c r="AX2474" s="1"/>
      <c r="AY2474" s="1"/>
      <c r="AZ2474" s="1"/>
      <c r="BA2474" s="1"/>
      <c r="BB2474" s="1"/>
      <c r="BC2474" s="1"/>
      <c r="BD2474" s="1"/>
      <c r="BE2474" s="1"/>
      <c r="BF2474" s="1"/>
      <c r="BG2474" s="1"/>
      <c r="BH2474" s="1"/>
      <c r="BI2474" s="1"/>
      <c r="BJ2474" s="1"/>
      <c r="BK2474" s="1"/>
      <c r="BL2474" s="1"/>
      <c r="BM2474" s="1"/>
      <c r="BN2474" s="1"/>
      <c r="BO2474" s="1"/>
      <c r="BP2474" s="1"/>
      <c r="BQ2474" s="1"/>
      <c r="BR2474" s="1"/>
      <c r="BS2474" s="1"/>
      <c r="BT2474" s="1"/>
      <c r="BU2474" s="1"/>
      <c r="BV2474" s="1"/>
      <c r="BW2474" s="1"/>
      <c r="BX2474" s="1"/>
      <c r="BY2474" s="1"/>
      <c r="BZ2474" s="1"/>
      <c r="CA2474" s="1"/>
      <c r="CB2474" s="1"/>
      <c r="CC2474" s="1"/>
      <c r="CD2474" s="1"/>
      <c r="CE2474" s="1"/>
      <c r="CF2474" s="1"/>
      <c r="CG2474" s="1"/>
      <c r="CH2474" s="1"/>
      <c r="CI2474" s="1"/>
      <c r="CJ2474" s="1"/>
      <c r="CK2474" s="1"/>
      <c r="CL2474" s="1"/>
      <c r="CM2474" s="1"/>
      <c r="CN2474" s="1"/>
      <c r="CO2474" s="1"/>
      <c r="CP2474" s="1"/>
      <c r="CQ2474" s="1"/>
      <c r="CR2474" s="1"/>
      <c r="CS2474" s="1"/>
      <c r="CT2474" s="1"/>
      <c r="CU2474" s="1"/>
      <c r="CV2474" s="1"/>
      <c r="CW2474" s="1"/>
      <c r="CX2474" s="1"/>
      <c r="CY2474" s="1"/>
    </row>
    <row r="2475" spans="1:103" hidden="1" x14ac:dyDescent="0.25">
      <c r="A2475" s="1"/>
      <c r="B2475" s="1"/>
      <c r="E2475" s="16"/>
      <c r="F2475" s="30" t="s">
        <v>42</v>
      </c>
      <c r="G2475" s="17">
        <f>'[1]#1 სტომ.'!E5</f>
        <v>280500</v>
      </c>
      <c r="H2475" s="17">
        <f>'[1]#1 სტომ.'!F5</f>
        <v>0</v>
      </c>
      <c r="I2475" s="17">
        <f>'[1]#1 სტომ.'!G5</f>
        <v>0</v>
      </c>
      <c r="J2475" s="17">
        <f>'[1]#1 სტომ.'!H5</f>
        <v>280500</v>
      </c>
      <c r="K2475" s="18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  <c r="AF2475" s="1"/>
      <c r="AG2475" s="1"/>
      <c r="AH2475" s="1"/>
      <c r="AI2475" s="1"/>
      <c r="AJ2475" s="1"/>
      <c r="AK2475" s="1"/>
      <c r="AL2475" s="1"/>
      <c r="AM2475" s="1"/>
      <c r="AN2475" s="1"/>
      <c r="AO2475" s="1"/>
      <c r="AP2475" s="1"/>
      <c r="AQ2475" s="1"/>
      <c r="AR2475" s="1"/>
      <c r="AS2475" s="1"/>
      <c r="AT2475" s="1"/>
      <c r="AU2475" s="1"/>
      <c r="AV2475" s="1"/>
      <c r="AW2475" s="1"/>
      <c r="AX2475" s="1"/>
      <c r="AY2475" s="1"/>
      <c r="AZ2475" s="1"/>
      <c r="BA2475" s="1"/>
      <c r="BB2475" s="1"/>
      <c r="BC2475" s="1"/>
      <c r="BD2475" s="1"/>
      <c r="BE2475" s="1"/>
      <c r="BF2475" s="1"/>
      <c r="BG2475" s="1"/>
      <c r="BH2475" s="1"/>
      <c r="BI2475" s="1"/>
      <c r="BJ2475" s="1"/>
      <c r="BK2475" s="1"/>
      <c r="BL2475" s="1"/>
      <c r="BM2475" s="1"/>
      <c r="BN2475" s="1"/>
      <c r="BO2475" s="1"/>
      <c r="BP2475" s="1"/>
      <c r="BQ2475" s="1"/>
      <c r="BR2475" s="1"/>
      <c r="BS2475" s="1"/>
      <c r="BT2475" s="1"/>
      <c r="BU2475" s="1"/>
      <c r="BV2475" s="1"/>
      <c r="BW2475" s="1"/>
      <c r="BX2475" s="1"/>
      <c r="BY2475" s="1"/>
      <c r="BZ2475" s="1"/>
      <c r="CA2475" s="1"/>
      <c r="CB2475" s="1"/>
      <c r="CC2475" s="1"/>
      <c r="CD2475" s="1"/>
      <c r="CE2475" s="1"/>
      <c r="CF2475" s="1"/>
      <c r="CG2475" s="1"/>
      <c r="CH2475" s="1"/>
      <c r="CI2475" s="1"/>
      <c r="CJ2475" s="1"/>
      <c r="CK2475" s="1"/>
      <c r="CL2475" s="1"/>
      <c r="CM2475" s="1"/>
      <c r="CN2475" s="1"/>
      <c r="CO2475" s="1"/>
      <c r="CP2475" s="1"/>
      <c r="CQ2475" s="1"/>
      <c r="CR2475" s="1"/>
      <c r="CS2475" s="1"/>
      <c r="CT2475" s="1"/>
      <c r="CU2475" s="1"/>
      <c r="CV2475" s="1"/>
      <c r="CW2475" s="1"/>
      <c r="CX2475" s="1"/>
      <c r="CY2475" s="1"/>
    </row>
    <row r="2476" spans="1:103" hidden="1" x14ac:dyDescent="0.25">
      <c r="A2476" s="1"/>
      <c r="B2476" s="1"/>
      <c r="E2476" s="16"/>
      <c r="F2476" s="45" t="s">
        <v>62</v>
      </c>
      <c r="G2476" s="17">
        <f>'[1]#1 სტომ.'!E6</f>
        <v>280500</v>
      </c>
      <c r="H2476" s="17">
        <f>'[1]#1 სტომ.'!F6</f>
        <v>0</v>
      </c>
      <c r="I2476" s="17">
        <f>'[1]#1 სტომ.'!G6</f>
        <v>0</v>
      </c>
      <c r="J2476" s="17">
        <f>'[1]#1 სტომ.'!H6</f>
        <v>280500</v>
      </c>
      <c r="K2476" s="18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  <c r="AH2476" s="1"/>
      <c r="AI2476" s="1"/>
      <c r="AJ2476" s="1"/>
      <c r="AK2476" s="1"/>
      <c r="AL2476" s="1"/>
      <c r="AM2476" s="1"/>
      <c r="AN2476" s="1"/>
      <c r="AO2476" s="1"/>
      <c r="AP2476" s="1"/>
      <c r="AQ2476" s="1"/>
      <c r="AR2476" s="1"/>
      <c r="AS2476" s="1"/>
      <c r="AT2476" s="1"/>
      <c r="AU2476" s="1"/>
      <c r="AV2476" s="1"/>
      <c r="AW2476" s="1"/>
      <c r="AX2476" s="1"/>
      <c r="AY2476" s="1"/>
      <c r="AZ2476" s="1"/>
      <c r="BA2476" s="1"/>
      <c r="BB2476" s="1"/>
      <c r="BC2476" s="1"/>
      <c r="BD2476" s="1"/>
      <c r="BE2476" s="1"/>
      <c r="BF2476" s="1"/>
      <c r="BG2476" s="1"/>
      <c r="BH2476" s="1"/>
      <c r="BI2476" s="1"/>
      <c r="BJ2476" s="1"/>
      <c r="BK2476" s="1"/>
      <c r="BL2476" s="1"/>
      <c r="BM2476" s="1"/>
      <c r="BN2476" s="1"/>
      <c r="BO2476" s="1"/>
      <c r="BP2476" s="1"/>
      <c r="BQ2476" s="1"/>
      <c r="BR2476" s="1"/>
      <c r="BS2476" s="1"/>
      <c r="BT2476" s="1"/>
      <c r="BU2476" s="1"/>
      <c r="BV2476" s="1"/>
      <c r="BW2476" s="1"/>
      <c r="BX2476" s="1"/>
      <c r="BY2476" s="1"/>
      <c r="BZ2476" s="1"/>
      <c r="CA2476" s="1"/>
      <c r="CB2476" s="1"/>
      <c r="CC2476" s="1"/>
      <c r="CD2476" s="1"/>
      <c r="CE2476" s="1"/>
      <c r="CF2476" s="1"/>
      <c r="CG2476" s="1"/>
      <c r="CH2476" s="1"/>
      <c r="CI2476" s="1"/>
      <c r="CJ2476" s="1"/>
      <c r="CK2476" s="1"/>
      <c r="CL2476" s="1"/>
      <c r="CM2476" s="1"/>
      <c r="CN2476" s="1"/>
      <c r="CO2476" s="1"/>
      <c r="CP2476" s="1"/>
      <c r="CQ2476" s="1"/>
      <c r="CR2476" s="1"/>
      <c r="CS2476" s="1"/>
      <c r="CT2476" s="1"/>
      <c r="CU2476" s="1"/>
      <c r="CV2476" s="1"/>
      <c r="CW2476" s="1"/>
      <c r="CX2476" s="1"/>
      <c r="CY2476" s="1"/>
    </row>
    <row r="2477" spans="1:103" hidden="1" x14ac:dyDescent="0.25">
      <c r="A2477" s="1"/>
      <c r="B2477" s="1"/>
      <c r="E2477" s="16"/>
      <c r="F2477" s="45" t="s">
        <v>63</v>
      </c>
      <c r="G2477" s="17">
        <f>'[1]#1 სტომ.'!E7</f>
        <v>0</v>
      </c>
      <c r="H2477" s="17">
        <f>'[1]#1 სტომ.'!F7</f>
        <v>0</v>
      </c>
      <c r="I2477" s="17">
        <f>'[1]#1 სტომ.'!G7</f>
        <v>0</v>
      </c>
      <c r="J2477" s="17">
        <f>'[1]#1 სტომ.'!H7</f>
        <v>0</v>
      </c>
      <c r="K2477" s="18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  <c r="AE2477" s="1"/>
      <c r="AF2477" s="1"/>
      <c r="AG2477" s="1"/>
      <c r="AH2477" s="1"/>
      <c r="AI2477" s="1"/>
      <c r="AJ2477" s="1"/>
      <c r="AK2477" s="1"/>
      <c r="AL2477" s="1"/>
      <c r="AM2477" s="1"/>
      <c r="AN2477" s="1"/>
      <c r="AO2477" s="1"/>
      <c r="AP2477" s="1"/>
      <c r="AQ2477" s="1"/>
      <c r="AR2477" s="1"/>
      <c r="AS2477" s="1"/>
      <c r="AT2477" s="1"/>
      <c r="AU2477" s="1"/>
      <c r="AV2477" s="1"/>
      <c r="AW2477" s="1"/>
      <c r="AX2477" s="1"/>
      <c r="AY2477" s="1"/>
      <c r="AZ2477" s="1"/>
      <c r="BA2477" s="1"/>
      <c r="BB2477" s="1"/>
      <c r="BC2477" s="1"/>
      <c r="BD2477" s="1"/>
      <c r="BE2477" s="1"/>
      <c r="BF2477" s="1"/>
      <c r="BG2477" s="1"/>
      <c r="BH2477" s="1"/>
      <c r="BI2477" s="1"/>
      <c r="BJ2477" s="1"/>
      <c r="BK2477" s="1"/>
      <c r="BL2477" s="1"/>
      <c r="BM2477" s="1"/>
      <c r="BN2477" s="1"/>
      <c r="BO2477" s="1"/>
      <c r="BP2477" s="1"/>
      <c r="BQ2477" s="1"/>
      <c r="BR2477" s="1"/>
      <c r="BS2477" s="1"/>
      <c r="BT2477" s="1"/>
      <c r="BU2477" s="1"/>
      <c r="BV2477" s="1"/>
      <c r="BW2477" s="1"/>
      <c r="BX2477" s="1"/>
      <c r="BY2477" s="1"/>
      <c r="BZ2477" s="1"/>
      <c r="CA2477" s="1"/>
      <c r="CB2477" s="1"/>
      <c r="CC2477" s="1"/>
      <c r="CD2477" s="1"/>
      <c r="CE2477" s="1"/>
      <c r="CF2477" s="1"/>
      <c r="CG2477" s="1"/>
      <c r="CH2477" s="1"/>
      <c r="CI2477" s="1"/>
      <c r="CJ2477" s="1"/>
      <c r="CK2477" s="1"/>
      <c r="CL2477" s="1"/>
      <c r="CM2477" s="1"/>
      <c r="CN2477" s="1"/>
      <c r="CO2477" s="1"/>
      <c r="CP2477" s="1"/>
      <c r="CQ2477" s="1"/>
      <c r="CR2477" s="1"/>
      <c r="CS2477" s="1"/>
      <c r="CT2477" s="1"/>
      <c r="CU2477" s="1"/>
      <c r="CV2477" s="1"/>
      <c r="CW2477" s="1"/>
      <c r="CX2477" s="1"/>
      <c r="CY2477" s="1"/>
    </row>
    <row r="2478" spans="1:103" hidden="1" x14ac:dyDescent="0.25">
      <c r="A2478" s="1"/>
      <c r="B2478" s="1"/>
      <c r="E2478" s="16"/>
      <c r="F2478" s="45" t="s">
        <v>11</v>
      </c>
      <c r="G2478" s="17">
        <f>'[1]#1 სტომ.'!E8</f>
        <v>0</v>
      </c>
      <c r="H2478" s="17">
        <f>'[1]#1 სტომ.'!F8</f>
        <v>0</v>
      </c>
      <c r="I2478" s="17">
        <f>'[1]#1 სტომ.'!G8</f>
        <v>0</v>
      </c>
      <c r="J2478" s="17">
        <f>'[1]#1 სტომ.'!H8</f>
        <v>0</v>
      </c>
      <c r="K2478" s="18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  <c r="AD2478" s="1"/>
      <c r="AE2478" s="1"/>
      <c r="AF2478" s="1"/>
      <c r="AG2478" s="1"/>
      <c r="AH2478" s="1"/>
      <c r="AI2478" s="1"/>
      <c r="AJ2478" s="1"/>
      <c r="AK2478" s="1"/>
      <c r="AL2478" s="1"/>
      <c r="AM2478" s="1"/>
      <c r="AN2478" s="1"/>
      <c r="AO2478" s="1"/>
      <c r="AP2478" s="1"/>
      <c r="AQ2478" s="1"/>
      <c r="AR2478" s="1"/>
      <c r="AS2478" s="1"/>
      <c r="AT2478" s="1"/>
      <c r="AU2478" s="1"/>
      <c r="AV2478" s="1"/>
      <c r="AW2478" s="1"/>
      <c r="AX2478" s="1"/>
      <c r="AY2478" s="1"/>
      <c r="AZ2478" s="1"/>
      <c r="BA2478" s="1"/>
      <c r="BB2478" s="1"/>
      <c r="BC2478" s="1"/>
      <c r="BD2478" s="1"/>
      <c r="BE2478" s="1"/>
      <c r="BF2478" s="1"/>
      <c r="BG2478" s="1"/>
      <c r="BH2478" s="1"/>
      <c r="BI2478" s="1"/>
      <c r="BJ2478" s="1"/>
      <c r="BK2478" s="1"/>
      <c r="BL2478" s="1"/>
      <c r="BM2478" s="1"/>
      <c r="BN2478" s="1"/>
      <c r="BO2478" s="1"/>
      <c r="BP2478" s="1"/>
      <c r="BQ2478" s="1"/>
      <c r="BR2478" s="1"/>
      <c r="BS2478" s="1"/>
      <c r="BT2478" s="1"/>
      <c r="BU2478" s="1"/>
      <c r="BV2478" s="1"/>
      <c r="BW2478" s="1"/>
      <c r="BX2478" s="1"/>
      <c r="BY2478" s="1"/>
      <c r="BZ2478" s="1"/>
      <c r="CA2478" s="1"/>
      <c r="CB2478" s="1"/>
      <c r="CC2478" s="1"/>
      <c r="CD2478" s="1"/>
      <c r="CE2478" s="1"/>
      <c r="CF2478" s="1"/>
      <c r="CG2478" s="1"/>
      <c r="CH2478" s="1"/>
      <c r="CI2478" s="1"/>
      <c r="CJ2478" s="1"/>
      <c r="CK2478" s="1"/>
      <c r="CL2478" s="1"/>
      <c r="CM2478" s="1"/>
      <c r="CN2478" s="1"/>
      <c r="CO2478" s="1"/>
      <c r="CP2478" s="1"/>
      <c r="CQ2478" s="1"/>
      <c r="CR2478" s="1"/>
      <c r="CS2478" s="1"/>
      <c r="CT2478" s="1"/>
      <c r="CU2478" s="1"/>
      <c r="CV2478" s="1"/>
      <c r="CW2478" s="1"/>
      <c r="CX2478" s="1"/>
      <c r="CY2478" s="1"/>
    </row>
    <row r="2479" spans="1:103" hidden="1" x14ac:dyDescent="0.25">
      <c r="A2479" s="1"/>
      <c r="B2479" s="1"/>
      <c r="E2479" s="46"/>
      <c r="F2479" s="47" t="s">
        <v>5</v>
      </c>
      <c r="G2479" s="17">
        <f>'[1]#1 სტომ.'!E9</f>
        <v>284710</v>
      </c>
      <c r="H2479" s="17">
        <f>'[1]#1 სტომ.'!F9</f>
        <v>0</v>
      </c>
      <c r="I2479" s="17">
        <f>'[1]#1 სტომ.'!G9</f>
        <v>0</v>
      </c>
      <c r="J2479" s="17">
        <f>'[1]#1 სტომ.'!H9</f>
        <v>284710</v>
      </c>
      <c r="K2479" s="18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  <c r="AD2479" s="1"/>
      <c r="AE2479" s="1"/>
      <c r="AF2479" s="1"/>
      <c r="AG2479" s="1"/>
      <c r="AH2479" s="1"/>
      <c r="AI2479" s="1"/>
      <c r="AJ2479" s="1"/>
      <c r="AK2479" s="1"/>
      <c r="AL2479" s="1"/>
      <c r="AM2479" s="1"/>
      <c r="AN2479" s="1"/>
      <c r="AO2479" s="1"/>
      <c r="AP2479" s="1"/>
      <c r="AQ2479" s="1"/>
      <c r="AR2479" s="1"/>
      <c r="AS2479" s="1"/>
      <c r="AT2479" s="1"/>
      <c r="AU2479" s="1"/>
      <c r="AV2479" s="1"/>
      <c r="AW2479" s="1"/>
      <c r="AX2479" s="1"/>
      <c r="AY2479" s="1"/>
      <c r="AZ2479" s="1"/>
      <c r="BA2479" s="1"/>
      <c r="BB2479" s="1"/>
      <c r="BC2479" s="1"/>
      <c r="BD2479" s="1"/>
      <c r="BE2479" s="1"/>
      <c r="BF2479" s="1"/>
      <c r="BG2479" s="1"/>
      <c r="BH2479" s="1"/>
      <c r="BI2479" s="1"/>
      <c r="BJ2479" s="1"/>
      <c r="BK2479" s="1"/>
      <c r="BL2479" s="1"/>
      <c r="BM2479" s="1"/>
      <c r="BN2479" s="1"/>
      <c r="BO2479" s="1"/>
      <c r="BP2479" s="1"/>
      <c r="BQ2479" s="1"/>
      <c r="BR2479" s="1"/>
      <c r="BS2479" s="1"/>
      <c r="BT2479" s="1"/>
      <c r="BU2479" s="1"/>
      <c r="BV2479" s="1"/>
      <c r="BW2479" s="1"/>
      <c r="BX2479" s="1"/>
      <c r="BY2479" s="1"/>
      <c r="BZ2479" s="1"/>
      <c r="CA2479" s="1"/>
      <c r="CB2479" s="1"/>
      <c r="CC2479" s="1"/>
      <c r="CD2479" s="1"/>
      <c r="CE2479" s="1"/>
      <c r="CF2479" s="1"/>
      <c r="CG2479" s="1"/>
      <c r="CH2479" s="1"/>
      <c r="CI2479" s="1"/>
      <c r="CJ2479" s="1"/>
      <c r="CK2479" s="1"/>
      <c r="CL2479" s="1"/>
      <c r="CM2479" s="1"/>
      <c r="CN2479" s="1"/>
      <c r="CO2479" s="1"/>
      <c r="CP2479" s="1"/>
      <c r="CQ2479" s="1"/>
      <c r="CR2479" s="1"/>
      <c r="CS2479" s="1"/>
      <c r="CT2479" s="1"/>
      <c r="CU2479" s="1"/>
      <c r="CV2479" s="1"/>
      <c r="CW2479" s="1"/>
      <c r="CX2479" s="1"/>
      <c r="CY2479" s="1"/>
    </row>
    <row r="2480" spans="1:103" ht="21" customHeight="1" x14ac:dyDescent="0.25">
      <c r="C2480" s="1" t="s">
        <v>1</v>
      </c>
      <c r="E2480" s="16"/>
      <c r="F2480" s="71" t="s">
        <v>6</v>
      </c>
      <c r="G2480" s="17">
        <f>'[1]#1 სტომ.'!E10</f>
        <v>284000</v>
      </c>
      <c r="H2480" s="17">
        <f>'[1]#1 სტომ.'!F10</f>
        <v>0</v>
      </c>
      <c r="I2480" s="17">
        <f>'[1]#1 სტომ.'!G10</f>
        <v>0</v>
      </c>
      <c r="J2480" s="17">
        <f>'[1]#1 სტომ.'!H10</f>
        <v>284000</v>
      </c>
      <c r="K2480" s="24"/>
      <c r="L2480" s="24"/>
      <c r="M2480" s="1"/>
      <c r="N2480" s="1"/>
      <c r="O2480" s="1"/>
      <c r="P2480" s="1"/>
      <c r="AX2480" s="1"/>
      <c r="AY2480" s="1"/>
      <c r="AZ2480" s="1"/>
      <c r="BA2480" s="1"/>
      <c r="BB2480" s="1"/>
      <c r="BC2480" s="1"/>
      <c r="BD2480" s="1"/>
      <c r="BE2480" s="1"/>
      <c r="BF2480" s="1"/>
      <c r="BG2480" s="1"/>
      <c r="BH2480" s="1"/>
      <c r="BI2480" s="1"/>
      <c r="BJ2480" s="1"/>
      <c r="BK2480" s="1"/>
      <c r="BL2480" s="1"/>
      <c r="BM2480" s="1"/>
      <c r="BN2480" s="1"/>
      <c r="BO2480" s="1"/>
      <c r="BP2480" s="1"/>
      <c r="BQ2480" s="1"/>
      <c r="BR2480" s="1"/>
      <c r="BS2480" s="1"/>
      <c r="BT2480" s="1"/>
      <c r="BU2480" s="1"/>
      <c r="BV2480" s="1"/>
      <c r="BW2480" s="1"/>
      <c r="BX2480" s="1"/>
      <c r="BY2480" s="1"/>
      <c r="BZ2480" s="1"/>
      <c r="CA2480" s="1"/>
      <c r="CB2480" s="1"/>
      <c r="CC2480" s="1"/>
      <c r="CD2480" s="1"/>
      <c r="CE2480" s="1"/>
      <c r="CF2480" s="1"/>
      <c r="CG2480" s="1"/>
      <c r="CH2480" s="1"/>
      <c r="CI2480" s="1"/>
      <c r="CJ2480" s="1"/>
      <c r="CK2480" s="1"/>
      <c r="CL2480" s="1"/>
      <c r="CM2480" s="1"/>
      <c r="CN2480" s="1"/>
      <c r="CO2480" s="1"/>
      <c r="CP2480" s="1"/>
      <c r="CQ2480" s="1"/>
      <c r="CR2480" s="1"/>
      <c r="CS2480" s="1"/>
      <c r="CT2480" s="1"/>
      <c r="CU2480" s="1"/>
      <c r="CV2480" s="1"/>
      <c r="CW2480" s="1"/>
      <c r="CX2480" s="1"/>
      <c r="CY2480" s="1"/>
    </row>
    <row r="2481" spans="1:103" x14ac:dyDescent="0.25">
      <c r="C2481" s="1" t="s">
        <v>1</v>
      </c>
      <c r="E2481" s="16">
        <v>2</v>
      </c>
      <c r="F2481" s="19" t="s">
        <v>7</v>
      </c>
      <c r="G2481" s="17">
        <f>'[1]#1 სტომ.'!E11</f>
        <v>284000</v>
      </c>
      <c r="H2481" s="17">
        <f>'[1]#1 სტომ.'!F11</f>
        <v>0</v>
      </c>
      <c r="I2481" s="17">
        <f>'[1]#1 სტომ.'!G11</f>
        <v>0</v>
      </c>
      <c r="J2481" s="17">
        <f>'[1]#1 სტომ.'!H11</f>
        <v>284000</v>
      </c>
      <c r="K2481" s="24"/>
      <c r="L2481" s="24"/>
      <c r="M2481" s="1"/>
      <c r="N2481" s="1"/>
      <c r="O2481" s="1"/>
      <c r="P2481" s="1"/>
      <c r="AX2481" s="1"/>
      <c r="AY2481" s="1"/>
      <c r="AZ2481" s="1"/>
      <c r="BA2481" s="1"/>
      <c r="BB2481" s="1"/>
      <c r="BC2481" s="1"/>
      <c r="BD2481" s="1"/>
      <c r="BE2481" s="1"/>
      <c r="BF2481" s="1"/>
      <c r="BG2481" s="1"/>
      <c r="BH2481" s="1"/>
      <c r="BI2481" s="1"/>
      <c r="BJ2481" s="1"/>
      <c r="BK2481" s="1"/>
      <c r="BL2481" s="1"/>
      <c r="BM2481" s="1"/>
      <c r="BN2481" s="1"/>
      <c r="BO2481" s="1"/>
      <c r="BP2481" s="1"/>
      <c r="BQ2481" s="1"/>
      <c r="BR2481" s="1"/>
      <c r="BS2481" s="1"/>
      <c r="BT2481" s="1"/>
      <c r="BU2481" s="1"/>
      <c r="BV2481" s="1"/>
      <c r="BW2481" s="1"/>
      <c r="BX2481" s="1"/>
      <c r="BY2481" s="1"/>
      <c r="BZ2481" s="1"/>
      <c r="CA2481" s="1"/>
      <c r="CB2481" s="1"/>
      <c r="CC2481" s="1"/>
      <c r="CD2481" s="1"/>
      <c r="CE2481" s="1"/>
      <c r="CF2481" s="1"/>
      <c r="CG2481" s="1"/>
      <c r="CH2481" s="1"/>
      <c r="CI2481" s="1"/>
      <c r="CJ2481" s="1"/>
      <c r="CK2481" s="1"/>
      <c r="CL2481" s="1"/>
      <c r="CM2481" s="1"/>
      <c r="CN2481" s="1"/>
      <c r="CO2481" s="1"/>
      <c r="CP2481" s="1"/>
      <c r="CQ2481" s="1"/>
      <c r="CR2481" s="1"/>
      <c r="CS2481" s="1"/>
      <c r="CT2481" s="1"/>
      <c r="CU2481" s="1"/>
      <c r="CV2481" s="1"/>
      <c r="CW2481" s="1"/>
      <c r="CX2481" s="1"/>
      <c r="CY2481" s="1"/>
    </row>
    <row r="2482" spans="1:103" x14ac:dyDescent="0.25">
      <c r="C2482" s="1" t="s">
        <v>1</v>
      </c>
      <c r="E2482" s="16">
        <v>2.1</v>
      </c>
      <c r="F2482" s="19" t="s">
        <v>8</v>
      </c>
      <c r="G2482" s="17">
        <f>'[1]#1 სტომ.'!E12</f>
        <v>207000</v>
      </c>
      <c r="H2482" s="17">
        <f>'[1]#1 სტომ.'!F12</f>
        <v>0</v>
      </c>
      <c r="I2482" s="17">
        <f>'[1]#1 სტომ.'!G12</f>
        <v>0</v>
      </c>
      <c r="J2482" s="17">
        <f>'[1]#1 სტომ.'!H12</f>
        <v>207000</v>
      </c>
      <c r="K2482" s="24"/>
      <c r="L2482" s="24"/>
      <c r="M2482" s="1"/>
      <c r="N2482" s="1"/>
      <c r="O2482" s="1"/>
      <c r="P2482" s="1"/>
      <c r="AX2482" s="1"/>
      <c r="AY2482" s="1"/>
      <c r="AZ2482" s="1"/>
      <c r="BA2482" s="1"/>
      <c r="BB2482" s="1"/>
      <c r="BC2482" s="1"/>
      <c r="BD2482" s="1"/>
      <c r="BE2482" s="1"/>
      <c r="BF2482" s="1"/>
      <c r="BG2482" s="1"/>
      <c r="BH2482" s="1"/>
      <c r="BI2482" s="1"/>
      <c r="BJ2482" s="1"/>
      <c r="BK2482" s="1"/>
      <c r="BL2482" s="1"/>
      <c r="BM2482" s="1"/>
      <c r="BN2482" s="1"/>
      <c r="BO2482" s="1"/>
      <c r="BP2482" s="1"/>
      <c r="BQ2482" s="1"/>
      <c r="BR2482" s="1"/>
      <c r="BS2482" s="1"/>
      <c r="BT2482" s="1"/>
      <c r="BU2482" s="1"/>
      <c r="BV2482" s="1"/>
      <c r="BW2482" s="1"/>
      <c r="BX2482" s="1"/>
      <c r="BY2482" s="1"/>
      <c r="BZ2482" s="1"/>
      <c r="CA2482" s="1"/>
      <c r="CB2482" s="1"/>
      <c r="CC2482" s="1"/>
      <c r="CD2482" s="1"/>
      <c r="CE2482" s="1"/>
      <c r="CF2482" s="1"/>
      <c r="CG2482" s="1"/>
      <c r="CH2482" s="1"/>
      <c r="CI2482" s="1"/>
      <c r="CJ2482" s="1"/>
      <c r="CK2482" s="1"/>
      <c r="CL2482" s="1"/>
      <c r="CM2482" s="1"/>
      <c r="CN2482" s="1"/>
      <c r="CO2482" s="1"/>
      <c r="CP2482" s="1"/>
      <c r="CQ2482" s="1"/>
      <c r="CR2482" s="1"/>
      <c r="CS2482" s="1"/>
      <c r="CT2482" s="1"/>
      <c r="CU2482" s="1"/>
      <c r="CV2482" s="1"/>
      <c r="CW2482" s="1"/>
      <c r="CX2482" s="1"/>
      <c r="CY2482" s="1"/>
    </row>
    <row r="2483" spans="1:103" hidden="1" x14ac:dyDescent="0.25">
      <c r="A2483" s="1"/>
      <c r="B2483" s="1"/>
      <c r="E2483" s="44" t="s">
        <v>64</v>
      </c>
      <c r="F2483" s="48" t="s">
        <v>65</v>
      </c>
      <c r="G2483" s="17">
        <f>'[1]#1 სტომ.'!E13</f>
        <v>207000</v>
      </c>
      <c r="H2483" s="17">
        <f>'[1]#1 სტომ.'!F13</f>
        <v>0</v>
      </c>
      <c r="I2483" s="17">
        <f>'[1]#1 სტომ.'!G13</f>
        <v>0</v>
      </c>
      <c r="J2483" s="17">
        <f>'[1]#1 სტომ.'!H13</f>
        <v>207000</v>
      </c>
      <c r="K2483" s="18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  <c r="AD2483" s="1"/>
      <c r="AE2483" s="1"/>
      <c r="AF2483" s="1"/>
      <c r="AG2483" s="1"/>
      <c r="AH2483" s="1"/>
      <c r="AI2483" s="1"/>
      <c r="AJ2483" s="1"/>
      <c r="AK2483" s="1"/>
      <c r="AL2483" s="1"/>
      <c r="AM2483" s="1"/>
      <c r="AN2483" s="1"/>
      <c r="AO2483" s="1"/>
      <c r="AP2483" s="1"/>
      <c r="AQ2483" s="1"/>
      <c r="AR2483" s="1"/>
      <c r="AS2483" s="1"/>
      <c r="AT2483" s="1"/>
      <c r="AU2483" s="1"/>
      <c r="AV2483" s="1"/>
      <c r="AW2483" s="1"/>
      <c r="AX2483" s="1"/>
      <c r="AY2483" s="1"/>
      <c r="AZ2483" s="1"/>
      <c r="BA2483" s="1"/>
      <c r="BB2483" s="1"/>
      <c r="BC2483" s="1"/>
      <c r="BD2483" s="1"/>
      <c r="BE2483" s="1"/>
      <c r="BF2483" s="1"/>
      <c r="BG2483" s="1"/>
      <c r="BH2483" s="1"/>
      <c r="BI2483" s="1"/>
      <c r="BJ2483" s="1"/>
      <c r="BK2483" s="1"/>
      <c r="BL2483" s="1"/>
      <c r="BM2483" s="1"/>
      <c r="BN2483" s="1"/>
      <c r="BO2483" s="1"/>
      <c r="BP2483" s="1"/>
      <c r="BQ2483" s="1"/>
      <c r="BR2483" s="1"/>
      <c r="BS2483" s="1"/>
      <c r="BT2483" s="1"/>
      <c r="BU2483" s="1"/>
      <c r="BV2483" s="1"/>
      <c r="BW2483" s="1"/>
      <c r="BX2483" s="1"/>
      <c r="BY2483" s="1"/>
      <c r="BZ2483" s="1"/>
      <c r="CA2483" s="1"/>
      <c r="CB2483" s="1"/>
      <c r="CC2483" s="1"/>
      <c r="CD2483" s="1"/>
      <c r="CE2483" s="1"/>
      <c r="CF2483" s="1"/>
      <c r="CG2483" s="1"/>
      <c r="CH2483" s="1"/>
      <c r="CI2483" s="1"/>
      <c r="CJ2483" s="1"/>
      <c r="CK2483" s="1"/>
      <c r="CL2483" s="1"/>
      <c r="CM2483" s="1"/>
      <c r="CN2483" s="1"/>
      <c r="CO2483" s="1"/>
      <c r="CP2483" s="1"/>
      <c r="CQ2483" s="1"/>
      <c r="CR2483" s="1"/>
      <c r="CS2483" s="1"/>
      <c r="CT2483" s="1"/>
      <c r="CU2483" s="1"/>
      <c r="CV2483" s="1"/>
      <c r="CW2483" s="1"/>
      <c r="CX2483" s="1"/>
      <c r="CY2483" s="1"/>
    </row>
    <row r="2484" spans="1:103" hidden="1" x14ac:dyDescent="0.25">
      <c r="A2484" s="1"/>
      <c r="B2484" s="1"/>
      <c r="E2484" s="16"/>
      <c r="F2484" s="49" t="s">
        <v>66</v>
      </c>
      <c r="G2484" s="17">
        <f>'[1]#1 სტომ.'!E14</f>
        <v>207000</v>
      </c>
      <c r="H2484" s="17">
        <f>'[1]#1 სტომ.'!F14</f>
        <v>0</v>
      </c>
      <c r="I2484" s="17">
        <f>'[1]#1 სტომ.'!G14</f>
        <v>0</v>
      </c>
      <c r="J2484" s="17">
        <f>'[1]#1 სტომ.'!H14</f>
        <v>207000</v>
      </c>
      <c r="K2484" s="18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  <c r="AD2484" s="1"/>
      <c r="AE2484" s="1"/>
      <c r="AF2484" s="1"/>
      <c r="AG2484" s="1"/>
      <c r="AH2484" s="1"/>
      <c r="AI2484" s="1"/>
      <c r="AJ2484" s="1"/>
      <c r="AK2484" s="1"/>
      <c r="AL2484" s="1"/>
      <c r="AM2484" s="1"/>
      <c r="AN2484" s="1"/>
      <c r="AO2484" s="1"/>
      <c r="AP2484" s="1"/>
      <c r="AQ2484" s="1"/>
      <c r="AR2484" s="1"/>
      <c r="AS2484" s="1"/>
      <c r="AT2484" s="1"/>
      <c r="AU2484" s="1"/>
      <c r="AV2484" s="1"/>
      <c r="AW2484" s="1"/>
      <c r="AX2484" s="1"/>
      <c r="AY2484" s="1"/>
      <c r="AZ2484" s="1"/>
      <c r="BA2484" s="1"/>
      <c r="BB2484" s="1"/>
      <c r="BC2484" s="1"/>
      <c r="BD2484" s="1"/>
      <c r="BE2484" s="1"/>
      <c r="BF2484" s="1"/>
      <c r="BG2484" s="1"/>
      <c r="BH2484" s="1"/>
      <c r="BI2484" s="1"/>
      <c r="BJ2484" s="1"/>
      <c r="BK2484" s="1"/>
      <c r="BL2484" s="1"/>
      <c r="BM2484" s="1"/>
      <c r="BN2484" s="1"/>
      <c r="BO2484" s="1"/>
      <c r="BP2484" s="1"/>
      <c r="BQ2484" s="1"/>
      <c r="BR2484" s="1"/>
      <c r="BS2484" s="1"/>
      <c r="BT2484" s="1"/>
      <c r="BU2484" s="1"/>
      <c r="BV2484" s="1"/>
      <c r="BW2484" s="1"/>
      <c r="BX2484" s="1"/>
      <c r="BY2484" s="1"/>
      <c r="BZ2484" s="1"/>
      <c r="CA2484" s="1"/>
      <c r="CB2484" s="1"/>
      <c r="CC2484" s="1"/>
      <c r="CD2484" s="1"/>
      <c r="CE2484" s="1"/>
      <c r="CF2484" s="1"/>
      <c r="CG2484" s="1"/>
      <c r="CH2484" s="1"/>
      <c r="CI2484" s="1"/>
      <c r="CJ2484" s="1"/>
      <c r="CK2484" s="1"/>
      <c r="CL2484" s="1"/>
      <c r="CM2484" s="1"/>
      <c r="CN2484" s="1"/>
      <c r="CO2484" s="1"/>
      <c r="CP2484" s="1"/>
      <c r="CQ2484" s="1"/>
      <c r="CR2484" s="1"/>
      <c r="CS2484" s="1"/>
      <c r="CT2484" s="1"/>
      <c r="CU2484" s="1"/>
      <c r="CV2484" s="1"/>
      <c r="CW2484" s="1"/>
      <c r="CX2484" s="1"/>
      <c r="CY2484" s="1"/>
    </row>
    <row r="2485" spans="1:103" hidden="1" x14ac:dyDescent="0.25">
      <c r="A2485" s="1"/>
      <c r="B2485" s="1"/>
      <c r="E2485" s="16"/>
      <c r="F2485" s="49" t="s">
        <v>67</v>
      </c>
      <c r="G2485" s="17">
        <f>'[1]#1 სტომ.'!E15</f>
        <v>0</v>
      </c>
      <c r="H2485" s="17">
        <f>'[1]#1 სტომ.'!F15</f>
        <v>0</v>
      </c>
      <c r="I2485" s="17">
        <f>'[1]#1 სტომ.'!G15</f>
        <v>0</v>
      </c>
      <c r="J2485" s="17">
        <f>'[1]#1 სტომ.'!H15</f>
        <v>0</v>
      </c>
      <c r="K2485" s="18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  <c r="AD2485" s="1"/>
      <c r="AE2485" s="1"/>
      <c r="AF2485" s="1"/>
      <c r="AG2485" s="1"/>
      <c r="AH2485" s="1"/>
      <c r="AI2485" s="1"/>
      <c r="AJ2485" s="1"/>
      <c r="AK2485" s="1"/>
      <c r="AL2485" s="1"/>
      <c r="AM2485" s="1"/>
      <c r="AN2485" s="1"/>
      <c r="AO2485" s="1"/>
      <c r="AP2485" s="1"/>
      <c r="AQ2485" s="1"/>
      <c r="AR2485" s="1"/>
      <c r="AS2485" s="1"/>
      <c r="AT2485" s="1"/>
      <c r="AU2485" s="1"/>
      <c r="AV2485" s="1"/>
      <c r="AW2485" s="1"/>
      <c r="AX2485" s="1"/>
      <c r="AY2485" s="1"/>
      <c r="AZ2485" s="1"/>
      <c r="BA2485" s="1"/>
      <c r="BB2485" s="1"/>
      <c r="BC2485" s="1"/>
      <c r="BD2485" s="1"/>
      <c r="BE2485" s="1"/>
      <c r="BF2485" s="1"/>
      <c r="BG2485" s="1"/>
      <c r="BH2485" s="1"/>
      <c r="BI2485" s="1"/>
      <c r="BJ2485" s="1"/>
      <c r="BK2485" s="1"/>
      <c r="BL2485" s="1"/>
      <c r="BM2485" s="1"/>
      <c r="BN2485" s="1"/>
      <c r="BO2485" s="1"/>
      <c r="BP2485" s="1"/>
      <c r="BQ2485" s="1"/>
      <c r="BR2485" s="1"/>
      <c r="BS2485" s="1"/>
      <c r="BT2485" s="1"/>
      <c r="BU2485" s="1"/>
      <c r="BV2485" s="1"/>
      <c r="BW2485" s="1"/>
      <c r="BX2485" s="1"/>
      <c r="BY2485" s="1"/>
      <c r="BZ2485" s="1"/>
      <c r="CA2485" s="1"/>
      <c r="CB2485" s="1"/>
      <c r="CC2485" s="1"/>
      <c r="CD2485" s="1"/>
      <c r="CE2485" s="1"/>
      <c r="CF2485" s="1"/>
      <c r="CG2485" s="1"/>
      <c r="CH2485" s="1"/>
      <c r="CI2485" s="1"/>
      <c r="CJ2485" s="1"/>
      <c r="CK2485" s="1"/>
      <c r="CL2485" s="1"/>
      <c r="CM2485" s="1"/>
      <c r="CN2485" s="1"/>
      <c r="CO2485" s="1"/>
      <c r="CP2485" s="1"/>
      <c r="CQ2485" s="1"/>
      <c r="CR2485" s="1"/>
      <c r="CS2485" s="1"/>
      <c r="CT2485" s="1"/>
      <c r="CU2485" s="1"/>
      <c r="CV2485" s="1"/>
      <c r="CW2485" s="1"/>
      <c r="CX2485" s="1"/>
      <c r="CY2485" s="1"/>
    </row>
    <row r="2486" spans="1:103" hidden="1" x14ac:dyDescent="0.25">
      <c r="A2486" s="1"/>
      <c r="B2486" s="1"/>
      <c r="E2486" s="16"/>
      <c r="F2486" s="49" t="s">
        <v>68</v>
      </c>
      <c r="G2486" s="17">
        <f>'[1]#1 სტომ.'!E16</f>
        <v>0</v>
      </c>
      <c r="H2486" s="17">
        <f>'[1]#1 სტომ.'!F16</f>
        <v>0</v>
      </c>
      <c r="I2486" s="17">
        <f>'[1]#1 სტომ.'!G16</f>
        <v>0</v>
      </c>
      <c r="J2486" s="17">
        <f>'[1]#1 სტომ.'!H16</f>
        <v>0</v>
      </c>
      <c r="K2486" s="18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  <c r="AD2486" s="1"/>
      <c r="AE2486" s="1"/>
      <c r="AF2486" s="1"/>
      <c r="AG2486" s="1"/>
      <c r="AH2486" s="1"/>
      <c r="AI2486" s="1"/>
      <c r="AJ2486" s="1"/>
      <c r="AK2486" s="1"/>
      <c r="AL2486" s="1"/>
      <c r="AM2486" s="1"/>
      <c r="AN2486" s="1"/>
      <c r="AO2486" s="1"/>
      <c r="AP2486" s="1"/>
      <c r="AQ2486" s="1"/>
      <c r="AR2486" s="1"/>
      <c r="AS2486" s="1"/>
      <c r="AT2486" s="1"/>
      <c r="AU2486" s="1"/>
      <c r="AV2486" s="1"/>
      <c r="AW2486" s="1"/>
      <c r="AX2486" s="1"/>
      <c r="AY2486" s="1"/>
      <c r="AZ2486" s="1"/>
      <c r="BA2486" s="1"/>
      <c r="BB2486" s="1"/>
      <c r="BC2486" s="1"/>
      <c r="BD2486" s="1"/>
      <c r="BE2486" s="1"/>
      <c r="BF2486" s="1"/>
      <c r="BG2486" s="1"/>
      <c r="BH2486" s="1"/>
      <c r="BI2486" s="1"/>
      <c r="BJ2486" s="1"/>
      <c r="BK2486" s="1"/>
      <c r="BL2486" s="1"/>
      <c r="BM2486" s="1"/>
      <c r="BN2486" s="1"/>
      <c r="BO2486" s="1"/>
      <c r="BP2486" s="1"/>
      <c r="BQ2486" s="1"/>
      <c r="BR2486" s="1"/>
      <c r="BS2486" s="1"/>
      <c r="BT2486" s="1"/>
      <c r="BU2486" s="1"/>
      <c r="BV2486" s="1"/>
      <c r="BW2486" s="1"/>
      <c r="BX2486" s="1"/>
      <c r="BY2486" s="1"/>
      <c r="BZ2486" s="1"/>
      <c r="CA2486" s="1"/>
      <c r="CB2486" s="1"/>
      <c r="CC2486" s="1"/>
      <c r="CD2486" s="1"/>
      <c r="CE2486" s="1"/>
      <c r="CF2486" s="1"/>
      <c r="CG2486" s="1"/>
      <c r="CH2486" s="1"/>
      <c r="CI2486" s="1"/>
      <c r="CJ2486" s="1"/>
      <c r="CK2486" s="1"/>
      <c r="CL2486" s="1"/>
      <c r="CM2486" s="1"/>
      <c r="CN2486" s="1"/>
      <c r="CO2486" s="1"/>
      <c r="CP2486" s="1"/>
      <c r="CQ2486" s="1"/>
      <c r="CR2486" s="1"/>
      <c r="CS2486" s="1"/>
      <c r="CT2486" s="1"/>
      <c r="CU2486" s="1"/>
      <c r="CV2486" s="1"/>
      <c r="CW2486" s="1"/>
      <c r="CX2486" s="1"/>
      <c r="CY2486" s="1"/>
    </row>
    <row r="2487" spans="1:103" hidden="1" x14ac:dyDescent="0.25">
      <c r="A2487" s="1"/>
      <c r="B2487" s="1"/>
      <c r="E2487" s="50" t="s">
        <v>69</v>
      </c>
      <c r="F2487" s="49" t="s">
        <v>70</v>
      </c>
      <c r="G2487" s="17">
        <f>'[1]#1 სტომ.'!E17</f>
        <v>0</v>
      </c>
      <c r="H2487" s="17">
        <f>'[1]#1 სტომ.'!F17</f>
        <v>0</v>
      </c>
      <c r="I2487" s="17">
        <f>'[1]#1 სტომ.'!G17</f>
        <v>0</v>
      </c>
      <c r="J2487" s="17">
        <f>'[1]#1 სტომ.'!H17</f>
        <v>0</v>
      </c>
      <c r="K2487" s="18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  <c r="AD2487" s="1"/>
      <c r="AE2487" s="1"/>
      <c r="AF2487" s="1"/>
      <c r="AG2487" s="1"/>
      <c r="AH2487" s="1"/>
      <c r="AI2487" s="1"/>
      <c r="AJ2487" s="1"/>
      <c r="AK2487" s="1"/>
      <c r="AL2487" s="1"/>
      <c r="AM2487" s="1"/>
      <c r="AN2487" s="1"/>
      <c r="AO2487" s="1"/>
      <c r="AP2487" s="1"/>
      <c r="AQ2487" s="1"/>
      <c r="AR2487" s="1"/>
      <c r="AS2487" s="1"/>
      <c r="AT2487" s="1"/>
      <c r="AU2487" s="1"/>
      <c r="AV2487" s="1"/>
      <c r="AW2487" s="1"/>
      <c r="AX2487" s="1"/>
      <c r="AY2487" s="1"/>
      <c r="AZ2487" s="1"/>
      <c r="BA2487" s="1"/>
      <c r="BB2487" s="1"/>
      <c r="BC2487" s="1"/>
      <c r="BD2487" s="1"/>
      <c r="BE2487" s="1"/>
      <c r="BF2487" s="1"/>
      <c r="BG2487" s="1"/>
      <c r="BH2487" s="1"/>
      <c r="BI2487" s="1"/>
      <c r="BJ2487" s="1"/>
      <c r="BK2487" s="1"/>
      <c r="BL2487" s="1"/>
      <c r="BM2487" s="1"/>
      <c r="BN2487" s="1"/>
      <c r="BO2487" s="1"/>
      <c r="BP2487" s="1"/>
      <c r="BQ2487" s="1"/>
      <c r="BR2487" s="1"/>
      <c r="BS2487" s="1"/>
      <c r="BT2487" s="1"/>
      <c r="BU2487" s="1"/>
      <c r="BV2487" s="1"/>
      <c r="BW2487" s="1"/>
      <c r="BX2487" s="1"/>
      <c r="BY2487" s="1"/>
      <c r="BZ2487" s="1"/>
      <c r="CA2487" s="1"/>
      <c r="CB2487" s="1"/>
      <c r="CC2487" s="1"/>
      <c r="CD2487" s="1"/>
      <c r="CE2487" s="1"/>
      <c r="CF2487" s="1"/>
      <c r="CG2487" s="1"/>
      <c r="CH2487" s="1"/>
      <c r="CI2487" s="1"/>
      <c r="CJ2487" s="1"/>
      <c r="CK2487" s="1"/>
      <c r="CL2487" s="1"/>
      <c r="CM2487" s="1"/>
      <c r="CN2487" s="1"/>
      <c r="CO2487" s="1"/>
      <c r="CP2487" s="1"/>
      <c r="CQ2487" s="1"/>
      <c r="CR2487" s="1"/>
      <c r="CS2487" s="1"/>
      <c r="CT2487" s="1"/>
      <c r="CU2487" s="1"/>
      <c r="CV2487" s="1"/>
      <c r="CW2487" s="1"/>
      <c r="CX2487" s="1"/>
      <c r="CY2487" s="1"/>
    </row>
    <row r="2488" spans="1:103" hidden="1" x14ac:dyDescent="0.25">
      <c r="A2488" s="1"/>
      <c r="B2488" s="1"/>
      <c r="E2488" s="16" t="s">
        <v>71</v>
      </c>
      <c r="F2488" s="51" t="s">
        <v>72</v>
      </c>
      <c r="G2488" s="17">
        <f>'[1]#1 სტომ.'!E18</f>
        <v>0</v>
      </c>
      <c r="H2488" s="17">
        <f>'[1]#1 სტომ.'!F18</f>
        <v>0</v>
      </c>
      <c r="I2488" s="17">
        <f>'[1]#1 სტომ.'!G18</f>
        <v>0</v>
      </c>
      <c r="J2488" s="17">
        <f>'[1]#1 სტომ.'!H18</f>
        <v>0</v>
      </c>
      <c r="K2488" s="18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  <c r="AD2488" s="1"/>
      <c r="AE2488" s="1"/>
      <c r="AF2488" s="1"/>
      <c r="AG2488" s="1"/>
      <c r="AH2488" s="1"/>
      <c r="AI2488" s="1"/>
      <c r="AJ2488" s="1"/>
      <c r="AK2488" s="1"/>
      <c r="AL2488" s="1"/>
      <c r="AM2488" s="1"/>
      <c r="AN2488" s="1"/>
      <c r="AO2488" s="1"/>
      <c r="AP2488" s="1"/>
      <c r="AQ2488" s="1"/>
      <c r="AR2488" s="1"/>
      <c r="AS2488" s="1"/>
      <c r="AT2488" s="1"/>
      <c r="AU2488" s="1"/>
      <c r="AV2488" s="1"/>
      <c r="AW2488" s="1"/>
      <c r="AX2488" s="1"/>
      <c r="AY2488" s="1"/>
      <c r="AZ2488" s="1"/>
      <c r="BA2488" s="1"/>
      <c r="BB2488" s="1"/>
      <c r="BC2488" s="1"/>
      <c r="BD2488" s="1"/>
      <c r="BE2488" s="1"/>
      <c r="BF2488" s="1"/>
      <c r="BG2488" s="1"/>
      <c r="BH2488" s="1"/>
      <c r="BI2488" s="1"/>
      <c r="BJ2488" s="1"/>
      <c r="BK2488" s="1"/>
      <c r="BL2488" s="1"/>
      <c r="BM2488" s="1"/>
      <c r="BN2488" s="1"/>
      <c r="BO2488" s="1"/>
      <c r="BP2488" s="1"/>
      <c r="BQ2488" s="1"/>
      <c r="BR2488" s="1"/>
      <c r="BS2488" s="1"/>
      <c r="BT2488" s="1"/>
      <c r="BU2488" s="1"/>
      <c r="BV2488" s="1"/>
      <c r="BW2488" s="1"/>
      <c r="BX2488" s="1"/>
      <c r="BY2488" s="1"/>
      <c r="BZ2488" s="1"/>
      <c r="CA2488" s="1"/>
      <c r="CB2488" s="1"/>
      <c r="CC2488" s="1"/>
      <c r="CD2488" s="1"/>
      <c r="CE2488" s="1"/>
      <c r="CF2488" s="1"/>
      <c r="CG2488" s="1"/>
      <c r="CH2488" s="1"/>
      <c r="CI2488" s="1"/>
      <c r="CJ2488" s="1"/>
      <c r="CK2488" s="1"/>
      <c r="CL2488" s="1"/>
      <c r="CM2488" s="1"/>
      <c r="CN2488" s="1"/>
      <c r="CO2488" s="1"/>
      <c r="CP2488" s="1"/>
      <c r="CQ2488" s="1"/>
      <c r="CR2488" s="1"/>
      <c r="CS2488" s="1"/>
      <c r="CT2488" s="1"/>
      <c r="CU2488" s="1"/>
      <c r="CV2488" s="1"/>
      <c r="CW2488" s="1"/>
      <c r="CX2488" s="1"/>
      <c r="CY2488" s="1"/>
    </row>
    <row r="2489" spans="1:103" hidden="1" x14ac:dyDescent="0.25">
      <c r="A2489" s="1"/>
      <c r="B2489" s="1"/>
      <c r="E2489" s="16"/>
      <c r="F2489" s="51" t="s">
        <v>73</v>
      </c>
      <c r="G2489" s="17">
        <f>'[1]#1 სტომ.'!E19</f>
        <v>0</v>
      </c>
      <c r="H2489" s="17">
        <f>'[1]#1 სტომ.'!F19</f>
        <v>0</v>
      </c>
      <c r="I2489" s="17">
        <f>'[1]#1 სტომ.'!G19</f>
        <v>0</v>
      </c>
      <c r="J2489" s="17">
        <f>'[1]#1 სტომ.'!H19</f>
        <v>0</v>
      </c>
      <c r="K2489" s="18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  <c r="AD2489" s="1"/>
      <c r="AE2489" s="1"/>
      <c r="AF2489" s="1"/>
      <c r="AG2489" s="1"/>
      <c r="AH2489" s="1"/>
      <c r="AI2489" s="1"/>
      <c r="AJ2489" s="1"/>
      <c r="AK2489" s="1"/>
      <c r="AL2489" s="1"/>
      <c r="AM2489" s="1"/>
      <c r="AN2489" s="1"/>
      <c r="AO2489" s="1"/>
      <c r="AP2489" s="1"/>
      <c r="AQ2489" s="1"/>
      <c r="AR2489" s="1"/>
      <c r="AS2489" s="1"/>
      <c r="AT2489" s="1"/>
      <c r="AU2489" s="1"/>
      <c r="AV2489" s="1"/>
      <c r="AW2489" s="1"/>
      <c r="AX2489" s="1"/>
      <c r="AY2489" s="1"/>
      <c r="AZ2489" s="1"/>
      <c r="BA2489" s="1"/>
      <c r="BB2489" s="1"/>
      <c r="BC2489" s="1"/>
      <c r="BD2489" s="1"/>
      <c r="BE2489" s="1"/>
      <c r="BF2489" s="1"/>
      <c r="BG2489" s="1"/>
      <c r="BH2489" s="1"/>
      <c r="BI2489" s="1"/>
      <c r="BJ2489" s="1"/>
      <c r="BK2489" s="1"/>
      <c r="BL2489" s="1"/>
      <c r="BM2489" s="1"/>
      <c r="BN2489" s="1"/>
      <c r="BO2489" s="1"/>
      <c r="BP2489" s="1"/>
      <c r="BQ2489" s="1"/>
      <c r="BR2489" s="1"/>
      <c r="BS2489" s="1"/>
      <c r="BT2489" s="1"/>
      <c r="BU2489" s="1"/>
      <c r="BV2489" s="1"/>
      <c r="BW2489" s="1"/>
      <c r="BX2489" s="1"/>
      <c r="BY2489" s="1"/>
      <c r="BZ2489" s="1"/>
      <c r="CA2489" s="1"/>
      <c r="CB2489" s="1"/>
      <c r="CC2489" s="1"/>
      <c r="CD2489" s="1"/>
      <c r="CE2489" s="1"/>
      <c r="CF2489" s="1"/>
      <c r="CG2489" s="1"/>
      <c r="CH2489" s="1"/>
      <c r="CI2489" s="1"/>
      <c r="CJ2489" s="1"/>
      <c r="CK2489" s="1"/>
      <c r="CL2489" s="1"/>
      <c r="CM2489" s="1"/>
      <c r="CN2489" s="1"/>
      <c r="CO2489" s="1"/>
      <c r="CP2489" s="1"/>
      <c r="CQ2489" s="1"/>
      <c r="CR2489" s="1"/>
      <c r="CS2489" s="1"/>
      <c r="CT2489" s="1"/>
      <c r="CU2489" s="1"/>
      <c r="CV2489" s="1"/>
      <c r="CW2489" s="1"/>
      <c r="CX2489" s="1"/>
      <c r="CY2489" s="1"/>
    </row>
    <row r="2490" spans="1:103" hidden="1" x14ac:dyDescent="0.25">
      <c r="A2490" s="1"/>
      <c r="B2490" s="1"/>
      <c r="E2490" s="16"/>
      <c r="F2490" s="51" t="s">
        <v>74</v>
      </c>
      <c r="G2490" s="17">
        <f>'[1]#1 სტომ.'!E20</f>
        <v>0</v>
      </c>
      <c r="H2490" s="17">
        <f>'[1]#1 სტომ.'!F20</f>
        <v>0</v>
      </c>
      <c r="I2490" s="17">
        <f>'[1]#1 სტომ.'!G20</f>
        <v>0</v>
      </c>
      <c r="J2490" s="17">
        <f>'[1]#1 სტომ.'!H20</f>
        <v>0</v>
      </c>
      <c r="K2490" s="18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  <c r="AD2490" s="1"/>
      <c r="AE2490" s="1"/>
      <c r="AF2490" s="1"/>
      <c r="AG2490" s="1"/>
      <c r="AH2490" s="1"/>
      <c r="AI2490" s="1"/>
      <c r="AJ2490" s="1"/>
      <c r="AK2490" s="1"/>
      <c r="AL2490" s="1"/>
      <c r="AM2490" s="1"/>
      <c r="AN2490" s="1"/>
      <c r="AO2490" s="1"/>
      <c r="AP2490" s="1"/>
      <c r="AQ2490" s="1"/>
      <c r="AR2490" s="1"/>
      <c r="AS2490" s="1"/>
      <c r="AT2490" s="1"/>
      <c r="AU2490" s="1"/>
      <c r="AV2490" s="1"/>
      <c r="AW2490" s="1"/>
      <c r="AX2490" s="1"/>
      <c r="AY2490" s="1"/>
      <c r="AZ2490" s="1"/>
      <c r="BA2490" s="1"/>
      <c r="BB2490" s="1"/>
      <c r="BC2490" s="1"/>
      <c r="BD2490" s="1"/>
      <c r="BE2490" s="1"/>
      <c r="BF2490" s="1"/>
      <c r="BG2490" s="1"/>
      <c r="BH2490" s="1"/>
      <c r="BI2490" s="1"/>
      <c r="BJ2490" s="1"/>
      <c r="BK2490" s="1"/>
      <c r="BL2490" s="1"/>
      <c r="BM2490" s="1"/>
      <c r="BN2490" s="1"/>
      <c r="BO2490" s="1"/>
      <c r="BP2490" s="1"/>
      <c r="BQ2490" s="1"/>
      <c r="BR2490" s="1"/>
      <c r="BS2490" s="1"/>
      <c r="BT2490" s="1"/>
      <c r="BU2490" s="1"/>
      <c r="BV2490" s="1"/>
      <c r="BW2490" s="1"/>
      <c r="BX2490" s="1"/>
      <c r="BY2490" s="1"/>
      <c r="BZ2490" s="1"/>
      <c r="CA2490" s="1"/>
      <c r="CB2490" s="1"/>
      <c r="CC2490" s="1"/>
      <c r="CD2490" s="1"/>
      <c r="CE2490" s="1"/>
      <c r="CF2490" s="1"/>
      <c r="CG2490" s="1"/>
      <c r="CH2490" s="1"/>
      <c r="CI2490" s="1"/>
      <c r="CJ2490" s="1"/>
      <c r="CK2490" s="1"/>
      <c r="CL2490" s="1"/>
      <c r="CM2490" s="1"/>
      <c r="CN2490" s="1"/>
      <c r="CO2490" s="1"/>
      <c r="CP2490" s="1"/>
      <c r="CQ2490" s="1"/>
      <c r="CR2490" s="1"/>
      <c r="CS2490" s="1"/>
      <c r="CT2490" s="1"/>
      <c r="CU2490" s="1"/>
      <c r="CV2490" s="1"/>
      <c r="CW2490" s="1"/>
      <c r="CX2490" s="1"/>
      <c r="CY2490" s="1"/>
    </row>
    <row r="2491" spans="1:103" hidden="1" x14ac:dyDescent="0.25">
      <c r="A2491" s="1"/>
      <c r="B2491" s="1"/>
      <c r="E2491" s="16"/>
      <c r="F2491" s="51" t="s">
        <v>75</v>
      </c>
      <c r="G2491" s="17">
        <f>'[1]#1 სტომ.'!E21</f>
        <v>0</v>
      </c>
      <c r="H2491" s="17">
        <f>'[1]#1 სტომ.'!F21</f>
        <v>0</v>
      </c>
      <c r="I2491" s="17">
        <f>'[1]#1 სტომ.'!G21</f>
        <v>0</v>
      </c>
      <c r="J2491" s="17">
        <f>'[1]#1 სტომ.'!H21</f>
        <v>0</v>
      </c>
      <c r="K2491" s="18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  <c r="AD2491" s="1"/>
      <c r="AE2491" s="1"/>
      <c r="AF2491" s="1"/>
      <c r="AG2491" s="1"/>
      <c r="AH2491" s="1"/>
      <c r="AI2491" s="1"/>
      <c r="AJ2491" s="1"/>
      <c r="AK2491" s="1"/>
      <c r="AL2491" s="1"/>
      <c r="AM2491" s="1"/>
      <c r="AN2491" s="1"/>
      <c r="AO2491" s="1"/>
      <c r="AP2491" s="1"/>
      <c r="AQ2491" s="1"/>
      <c r="AR2491" s="1"/>
      <c r="AS2491" s="1"/>
      <c r="AT2491" s="1"/>
      <c r="AU2491" s="1"/>
      <c r="AV2491" s="1"/>
      <c r="AW2491" s="1"/>
      <c r="AX2491" s="1"/>
      <c r="AY2491" s="1"/>
      <c r="AZ2491" s="1"/>
      <c r="BA2491" s="1"/>
      <c r="BB2491" s="1"/>
      <c r="BC2491" s="1"/>
      <c r="BD2491" s="1"/>
      <c r="BE2491" s="1"/>
      <c r="BF2491" s="1"/>
      <c r="BG2491" s="1"/>
      <c r="BH2491" s="1"/>
      <c r="BI2491" s="1"/>
      <c r="BJ2491" s="1"/>
      <c r="BK2491" s="1"/>
      <c r="BL2491" s="1"/>
      <c r="BM2491" s="1"/>
      <c r="BN2491" s="1"/>
      <c r="BO2491" s="1"/>
      <c r="BP2491" s="1"/>
      <c r="BQ2491" s="1"/>
      <c r="BR2491" s="1"/>
      <c r="BS2491" s="1"/>
      <c r="BT2491" s="1"/>
      <c r="BU2491" s="1"/>
      <c r="BV2491" s="1"/>
      <c r="BW2491" s="1"/>
      <c r="BX2491" s="1"/>
      <c r="BY2491" s="1"/>
      <c r="BZ2491" s="1"/>
      <c r="CA2491" s="1"/>
      <c r="CB2491" s="1"/>
      <c r="CC2491" s="1"/>
      <c r="CD2491" s="1"/>
      <c r="CE2491" s="1"/>
      <c r="CF2491" s="1"/>
      <c r="CG2491" s="1"/>
      <c r="CH2491" s="1"/>
      <c r="CI2491" s="1"/>
      <c r="CJ2491" s="1"/>
      <c r="CK2491" s="1"/>
      <c r="CL2491" s="1"/>
      <c r="CM2491" s="1"/>
      <c r="CN2491" s="1"/>
      <c r="CO2491" s="1"/>
      <c r="CP2491" s="1"/>
      <c r="CQ2491" s="1"/>
      <c r="CR2491" s="1"/>
      <c r="CS2491" s="1"/>
      <c r="CT2491" s="1"/>
      <c r="CU2491" s="1"/>
      <c r="CV2491" s="1"/>
      <c r="CW2491" s="1"/>
      <c r="CX2491" s="1"/>
      <c r="CY2491" s="1"/>
    </row>
    <row r="2492" spans="1:103" hidden="1" x14ac:dyDescent="0.25">
      <c r="A2492" s="1"/>
      <c r="B2492" s="1"/>
      <c r="E2492" s="16"/>
      <c r="F2492" s="51" t="s">
        <v>76</v>
      </c>
      <c r="G2492" s="17">
        <f>'[1]#1 სტომ.'!E22</f>
        <v>0</v>
      </c>
      <c r="H2492" s="17">
        <f>'[1]#1 სტომ.'!F22</f>
        <v>0</v>
      </c>
      <c r="I2492" s="17">
        <f>'[1]#1 სტომ.'!G22</f>
        <v>0</v>
      </c>
      <c r="J2492" s="17">
        <f>'[1]#1 სტომ.'!H22</f>
        <v>0</v>
      </c>
      <c r="K2492" s="18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  <c r="AD2492" s="1"/>
      <c r="AE2492" s="1"/>
      <c r="AF2492" s="1"/>
      <c r="AG2492" s="1"/>
      <c r="AH2492" s="1"/>
      <c r="AI2492" s="1"/>
      <c r="AJ2492" s="1"/>
      <c r="AK2492" s="1"/>
      <c r="AL2492" s="1"/>
      <c r="AM2492" s="1"/>
      <c r="AN2492" s="1"/>
      <c r="AO2492" s="1"/>
      <c r="AP2492" s="1"/>
      <c r="AQ2492" s="1"/>
      <c r="AR2492" s="1"/>
      <c r="AS2492" s="1"/>
      <c r="AT2492" s="1"/>
      <c r="AU2492" s="1"/>
      <c r="AV2492" s="1"/>
      <c r="AW2492" s="1"/>
      <c r="AX2492" s="1"/>
      <c r="AY2492" s="1"/>
      <c r="AZ2492" s="1"/>
      <c r="BA2492" s="1"/>
      <c r="BB2492" s="1"/>
      <c r="BC2492" s="1"/>
      <c r="BD2492" s="1"/>
      <c r="BE2492" s="1"/>
      <c r="BF2492" s="1"/>
      <c r="BG2492" s="1"/>
      <c r="BH2492" s="1"/>
      <c r="BI2492" s="1"/>
      <c r="BJ2492" s="1"/>
      <c r="BK2492" s="1"/>
      <c r="BL2492" s="1"/>
      <c r="BM2492" s="1"/>
      <c r="BN2492" s="1"/>
      <c r="BO2492" s="1"/>
      <c r="BP2492" s="1"/>
      <c r="BQ2492" s="1"/>
      <c r="BR2492" s="1"/>
      <c r="BS2492" s="1"/>
      <c r="BT2492" s="1"/>
      <c r="BU2492" s="1"/>
      <c r="BV2492" s="1"/>
      <c r="BW2492" s="1"/>
      <c r="BX2492" s="1"/>
      <c r="BY2492" s="1"/>
      <c r="BZ2492" s="1"/>
      <c r="CA2492" s="1"/>
      <c r="CB2492" s="1"/>
      <c r="CC2492" s="1"/>
      <c r="CD2492" s="1"/>
      <c r="CE2492" s="1"/>
      <c r="CF2492" s="1"/>
      <c r="CG2492" s="1"/>
      <c r="CH2492" s="1"/>
      <c r="CI2492" s="1"/>
      <c r="CJ2492" s="1"/>
      <c r="CK2492" s="1"/>
      <c r="CL2492" s="1"/>
      <c r="CM2492" s="1"/>
      <c r="CN2492" s="1"/>
      <c r="CO2492" s="1"/>
      <c r="CP2492" s="1"/>
      <c r="CQ2492" s="1"/>
      <c r="CR2492" s="1"/>
      <c r="CS2492" s="1"/>
      <c r="CT2492" s="1"/>
      <c r="CU2492" s="1"/>
      <c r="CV2492" s="1"/>
      <c r="CW2492" s="1"/>
      <c r="CX2492" s="1"/>
      <c r="CY2492" s="1"/>
    </row>
    <row r="2493" spans="1:103" hidden="1" x14ac:dyDescent="0.25">
      <c r="A2493" s="1"/>
      <c r="B2493" s="1"/>
      <c r="E2493" s="46"/>
      <c r="F2493" s="52" t="s">
        <v>77</v>
      </c>
      <c r="G2493" s="17">
        <f>'[1]#1 სტომ.'!E23</f>
        <v>0</v>
      </c>
      <c r="H2493" s="17">
        <f>'[1]#1 სტომ.'!F23</f>
        <v>0</v>
      </c>
      <c r="I2493" s="17">
        <f>'[1]#1 სტომ.'!G23</f>
        <v>0</v>
      </c>
      <c r="J2493" s="17">
        <f>'[1]#1 სტომ.'!H23</f>
        <v>0</v>
      </c>
      <c r="K2493" s="18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  <c r="AD2493" s="1"/>
      <c r="AE2493" s="1"/>
      <c r="AF2493" s="1"/>
      <c r="AG2493" s="1"/>
      <c r="AH2493" s="1"/>
      <c r="AI2493" s="1"/>
      <c r="AJ2493" s="1"/>
      <c r="AK2493" s="1"/>
      <c r="AL2493" s="1"/>
      <c r="AM2493" s="1"/>
      <c r="AN2493" s="1"/>
      <c r="AO2493" s="1"/>
      <c r="AP2493" s="1"/>
      <c r="AQ2493" s="1"/>
      <c r="AR2493" s="1"/>
      <c r="AS2493" s="1"/>
      <c r="AT2493" s="1"/>
      <c r="AU2493" s="1"/>
      <c r="AV2493" s="1"/>
      <c r="AW2493" s="1"/>
      <c r="AX2493" s="1"/>
      <c r="AY2493" s="1"/>
      <c r="AZ2493" s="1"/>
      <c r="BA2493" s="1"/>
      <c r="BB2493" s="1"/>
      <c r="BC2493" s="1"/>
      <c r="BD2493" s="1"/>
      <c r="BE2493" s="1"/>
      <c r="BF2493" s="1"/>
      <c r="BG2493" s="1"/>
      <c r="BH2493" s="1"/>
      <c r="BI2493" s="1"/>
      <c r="BJ2493" s="1"/>
      <c r="BK2493" s="1"/>
      <c r="BL2493" s="1"/>
      <c r="BM2493" s="1"/>
      <c r="BN2493" s="1"/>
      <c r="BO2493" s="1"/>
      <c r="BP2493" s="1"/>
      <c r="BQ2493" s="1"/>
      <c r="BR2493" s="1"/>
      <c r="BS2493" s="1"/>
      <c r="BT2493" s="1"/>
      <c r="BU2493" s="1"/>
      <c r="BV2493" s="1"/>
      <c r="BW2493" s="1"/>
      <c r="BX2493" s="1"/>
      <c r="BY2493" s="1"/>
      <c r="BZ2493" s="1"/>
      <c r="CA2493" s="1"/>
      <c r="CB2493" s="1"/>
      <c r="CC2493" s="1"/>
      <c r="CD2493" s="1"/>
      <c r="CE2493" s="1"/>
      <c r="CF2493" s="1"/>
      <c r="CG2493" s="1"/>
      <c r="CH2493" s="1"/>
      <c r="CI2493" s="1"/>
      <c r="CJ2493" s="1"/>
      <c r="CK2493" s="1"/>
      <c r="CL2493" s="1"/>
      <c r="CM2493" s="1"/>
      <c r="CN2493" s="1"/>
      <c r="CO2493" s="1"/>
      <c r="CP2493" s="1"/>
      <c r="CQ2493" s="1"/>
      <c r="CR2493" s="1"/>
      <c r="CS2493" s="1"/>
      <c r="CT2493" s="1"/>
      <c r="CU2493" s="1"/>
      <c r="CV2493" s="1"/>
      <c r="CW2493" s="1"/>
      <c r="CX2493" s="1"/>
      <c r="CY2493" s="1"/>
    </row>
    <row r="2494" spans="1:103" x14ac:dyDescent="0.25">
      <c r="C2494" s="1" t="s">
        <v>1</v>
      </c>
      <c r="E2494" s="16">
        <v>2.2000000000000002</v>
      </c>
      <c r="F2494" s="20" t="s">
        <v>9</v>
      </c>
      <c r="G2494" s="17">
        <f>'[1]#1 სტომ.'!E24</f>
        <v>72000</v>
      </c>
      <c r="H2494" s="17">
        <f>'[1]#1 სტომ.'!F24</f>
        <v>0</v>
      </c>
      <c r="I2494" s="17">
        <f>'[1]#1 სტომ.'!G24</f>
        <v>0</v>
      </c>
      <c r="J2494" s="17">
        <f>'[1]#1 სტომ.'!H24</f>
        <v>72000</v>
      </c>
      <c r="K2494" s="24"/>
      <c r="L2494" s="24"/>
      <c r="M2494" s="1"/>
      <c r="N2494" s="1"/>
      <c r="O2494" s="1"/>
      <c r="P2494" s="1"/>
      <c r="AX2494" s="1"/>
      <c r="AY2494" s="1"/>
      <c r="AZ2494" s="1"/>
      <c r="BA2494" s="1"/>
      <c r="BB2494" s="1"/>
      <c r="BC2494" s="1"/>
      <c r="BD2494" s="1"/>
      <c r="BE2494" s="1"/>
      <c r="BF2494" s="1"/>
      <c r="BG2494" s="1"/>
      <c r="BH2494" s="1"/>
      <c r="BI2494" s="1"/>
      <c r="BJ2494" s="1"/>
      <c r="BK2494" s="1"/>
      <c r="BL2494" s="1"/>
      <c r="BM2494" s="1"/>
      <c r="BN2494" s="1"/>
      <c r="BO2494" s="1"/>
      <c r="BP2494" s="1"/>
      <c r="BQ2494" s="1"/>
      <c r="BR2494" s="1"/>
      <c r="BS2494" s="1"/>
      <c r="BT2494" s="1"/>
      <c r="BU2494" s="1"/>
      <c r="BV2494" s="1"/>
      <c r="BW2494" s="1"/>
      <c r="BX2494" s="1"/>
      <c r="BY2494" s="1"/>
      <c r="BZ2494" s="1"/>
      <c r="CA2494" s="1"/>
      <c r="CB2494" s="1"/>
      <c r="CC2494" s="1"/>
      <c r="CD2494" s="1"/>
      <c r="CE2494" s="1"/>
      <c r="CF2494" s="1"/>
      <c r="CG2494" s="1"/>
      <c r="CH2494" s="1"/>
      <c r="CI2494" s="1"/>
      <c r="CJ2494" s="1"/>
      <c r="CK2494" s="1"/>
      <c r="CL2494" s="1"/>
      <c r="CM2494" s="1"/>
      <c r="CN2494" s="1"/>
      <c r="CO2494" s="1"/>
      <c r="CP2494" s="1"/>
      <c r="CQ2494" s="1"/>
      <c r="CR2494" s="1"/>
      <c r="CS2494" s="1"/>
      <c r="CT2494" s="1"/>
      <c r="CU2494" s="1"/>
      <c r="CV2494" s="1"/>
      <c r="CW2494" s="1"/>
      <c r="CX2494" s="1"/>
      <c r="CY2494" s="1"/>
    </row>
    <row r="2495" spans="1:103" hidden="1" x14ac:dyDescent="0.25">
      <c r="A2495" s="1"/>
      <c r="B2495" s="1"/>
      <c r="E2495" s="44" t="s">
        <v>78</v>
      </c>
      <c r="F2495" s="53" t="s">
        <v>79</v>
      </c>
      <c r="G2495" s="17">
        <f>'[1]#1 სტომ.'!E25</f>
        <v>500</v>
      </c>
      <c r="H2495" s="17">
        <f>'[1]#1 სტომ.'!F25</f>
        <v>0</v>
      </c>
      <c r="I2495" s="17">
        <f>'[1]#1 სტომ.'!G25</f>
        <v>0</v>
      </c>
      <c r="J2495" s="17">
        <f>'[1]#1 სტომ.'!H25</f>
        <v>500</v>
      </c>
      <c r="K2495" s="18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  <c r="AD2495" s="1"/>
      <c r="AE2495" s="1"/>
      <c r="AF2495" s="1"/>
      <c r="AG2495" s="1"/>
      <c r="AH2495" s="1"/>
      <c r="AI2495" s="1"/>
      <c r="AJ2495" s="1"/>
      <c r="AK2495" s="1"/>
      <c r="AL2495" s="1"/>
      <c r="AM2495" s="1"/>
      <c r="AN2495" s="1"/>
      <c r="AO2495" s="1"/>
      <c r="AP2495" s="1"/>
      <c r="AQ2495" s="1"/>
      <c r="AR2495" s="1"/>
      <c r="AS2495" s="1"/>
      <c r="AT2495" s="1"/>
      <c r="AU2495" s="1"/>
      <c r="AV2495" s="1"/>
      <c r="AW2495" s="1"/>
      <c r="AX2495" s="1"/>
      <c r="AY2495" s="1"/>
      <c r="AZ2495" s="1"/>
      <c r="BA2495" s="1"/>
      <c r="BB2495" s="1"/>
      <c r="BC2495" s="1"/>
      <c r="BD2495" s="1"/>
      <c r="BE2495" s="1"/>
      <c r="BF2495" s="1"/>
      <c r="BG2495" s="1"/>
      <c r="BH2495" s="1"/>
      <c r="BI2495" s="1"/>
      <c r="BJ2495" s="1"/>
      <c r="BK2495" s="1"/>
      <c r="BL2495" s="1"/>
      <c r="BM2495" s="1"/>
      <c r="BN2495" s="1"/>
      <c r="BO2495" s="1"/>
      <c r="BP2495" s="1"/>
      <c r="BQ2495" s="1"/>
      <c r="BR2495" s="1"/>
      <c r="BS2495" s="1"/>
      <c r="BT2495" s="1"/>
      <c r="BU2495" s="1"/>
      <c r="BV2495" s="1"/>
      <c r="BW2495" s="1"/>
      <c r="BX2495" s="1"/>
      <c r="BY2495" s="1"/>
      <c r="BZ2495" s="1"/>
      <c r="CA2495" s="1"/>
      <c r="CB2495" s="1"/>
      <c r="CC2495" s="1"/>
      <c r="CD2495" s="1"/>
      <c r="CE2495" s="1"/>
      <c r="CF2495" s="1"/>
      <c r="CG2495" s="1"/>
      <c r="CH2495" s="1"/>
      <c r="CI2495" s="1"/>
      <c r="CJ2495" s="1"/>
      <c r="CK2495" s="1"/>
      <c r="CL2495" s="1"/>
      <c r="CM2495" s="1"/>
      <c r="CN2495" s="1"/>
      <c r="CO2495" s="1"/>
      <c r="CP2495" s="1"/>
      <c r="CQ2495" s="1"/>
      <c r="CR2495" s="1"/>
      <c r="CS2495" s="1"/>
      <c r="CT2495" s="1"/>
      <c r="CU2495" s="1"/>
      <c r="CV2495" s="1"/>
      <c r="CW2495" s="1"/>
      <c r="CX2495" s="1"/>
      <c r="CY2495" s="1"/>
    </row>
    <row r="2496" spans="1:103" hidden="1" x14ac:dyDescent="0.25">
      <c r="A2496" s="1"/>
      <c r="B2496" s="1"/>
      <c r="E2496" s="16" t="s">
        <v>80</v>
      </c>
      <c r="F2496" s="19" t="s">
        <v>81</v>
      </c>
      <c r="G2496" s="17">
        <f>'[1]#1 სტომ.'!E26</f>
        <v>0</v>
      </c>
      <c r="H2496" s="17">
        <f>'[1]#1 სტომ.'!F26</f>
        <v>0</v>
      </c>
      <c r="I2496" s="17">
        <f>'[1]#1 სტომ.'!G26</f>
        <v>0</v>
      </c>
      <c r="J2496" s="17">
        <f>'[1]#1 სტომ.'!H26</f>
        <v>0</v>
      </c>
      <c r="K2496" s="18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  <c r="AD2496" s="1"/>
      <c r="AE2496" s="1"/>
      <c r="AF2496" s="1"/>
      <c r="AG2496" s="1"/>
      <c r="AH2496" s="1"/>
      <c r="AI2496" s="1"/>
      <c r="AJ2496" s="1"/>
      <c r="AK2496" s="1"/>
      <c r="AL2496" s="1"/>
      <c r="AM2496" s="1"/>
      <c r="AN2496" s="1"/>
      <c r="AO2496" s="1"/>
      <c r="AP2496" s="1"/>
      <c r="AQ2496" s="1"/>
      <c r="AR2496" s="1"/>
      <c r="AS2496" s="1"/>
      <c r="AT2496" s="1"/>
      <c r="AU2496" s="1"/>
      <c r="AV2496" s="1"/>
      <c r="AW2496" s="1"/>
      <c r="AX2496" s="1"/>
      <c r="AY2496" s="1"/>
      <c r="AZ2496" s="1"/>
      <c r="BA2496" s="1"/>
      <c r="BB2496" s="1"/>
      <c r="BC2496" s="1"/>
      <c r="BD2496" s="1"/>
      <c r="BE2496" s="1"/>
      <c r="BF2496" s="1"/>
      <c r="BG2496" s="1"/>
      <c r="BH2496" s="1"/>
      <c r="BI2496" s="1"/>
      <c r="BJ2496" s="1"/>
      <c r="BK2496" s="1"/>
      <c r="BL2496" s="1"/>
      <c r="BM2496" s="1"/>
      <c r="BN2496" s="1"/>
      <c r="BO2496" s="1"/>
      <c r="BP2496" s="1"/>
      <c r="BQ2496" s="1"/>
      <c r="BR2496" s="1"/>
      <c r="BS2496" s="1"/>
      <c r="BT2496" s="1"/>
      <c r="BU2496" s="1"/>
      <c r="BV2496" s="1"/>
      <c r="BW2496" s="1"/>
      <c r="BX2496" s="1"/>
      <c r="BY2496" s="1"/>
      <c r="BZ2496" s="1"/>
      <c r="CA2496" s="1"/>
      <c r="CB2496" s="1"/>
      <c r="CC2496" s="1"/>
      <c r="CD2496" s="1"/>
      <c r="CE2496" s="1"/>
      <c r="CF2496" s="1"/>
      <c r="CG2496" s="1"/>
      <c r="CH2496" s="1"/>
      <c r="CI2496" s="1"/>
      <c r="CJ2496" s="1"/>
      <c r="CK2496" s="1"/>
      <c r="CL2496" s="1"/>
      <c r="CM2496" s="1"/>
      <c r="CN2496" s="1"/>
      <c r="CO2496" s="1"/>
      <c r="CP2496" s="1"/>
      <c r="CQ2496" s="1"/>
      <c r="CR2496" s="1"/>
      <c r="CS2496" s="1"/>
      <c r="CT2496" s="1"/>
      <c r="CU2496" s="1"/>
      <c r="CV2496" s="1"/>
      <c r="CW2496" s="1"/>
      <c r="CX2496" s="1"/>
      <c r="CY2496" s="1"/>
    </row>
    <row r="2497" spans="1:103" hidden="1" x14ac:dyDescent="0.25">
      <c r="A2497" s="1"/>
      <c r="B2497" s="1"/>
      <c r="E2497" s="16" t="s">
        <v>82</v>
      </c>
      <c r="F2497" s="51" t="s">
        <v>83</v>
      </c>
      <c r="G2497" s="17">
        <f>'[1]#1 სტომ.'!E27</f>
        <v>0</v>
      </c>
      <c r="H2497" s="17">
        <f>'[1]#1 სტომ.'!F27</f>
        <v>0</v>
      </c>
      <c r="I2497" s="17">
        <f>'[1]#1 სტომ.'!G27</f>
        <v>0</v>
      </c>
      <c r="J2497" s="17">
        <f>'[1]#1 სტომ.'!H27</f>
        <v>0</v>
      </c>
      <c r="K2497" s="18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  <c r="AD2497" s="1"/>
      <c r="AE2497" s="1"/>
      <c r="AF2497" s="1"/>
      <c r="AG2497" s="1"/>
      <c r="AH2497" s="1"/>
      <c r="AI2497" s="1"/>
      <c r="AJ2497" s="1"/>
      <c r="AK2497" s="1"/>
      <c r="AL2497" s="1"/>
      <c r="AM2497" s="1"/>
      <c r="AN2497" s="1"/>
      <c r="AO2497" s="1"/>
      <c r="AP2497" s="1"/>
      <c r="AQ2497" s="1"/>
      <c r="AR2497" s="1"/>
      <c r="AS2497" s="1"/>
      <c r="AT2497" s="1"/>
      <c r="AU2497" s="1"/>
      <c r="AV2497" s="1"/>
      <c r="AW2497" s="1"/>
      <c r="AX2497" s="1"/>
      <c r="AY2497" s="1"/>
      <c r="AZ2497" s="1"/>
      <c r="BA2497" s="1"/>
      <c r="BB2497" s="1"/>
      <c r="BC2497" s="1"/>
      <c r="BD2497" s="1"/>
      <c r="BE2497" s="1"/>
      <c r="BF2497" s="1"/>
      <c r="BG2497" s="1"/>
      <c r="BH2497" s="1"/>
      <c r="BI2497" s="1"/>
      <c r="BJ2497" s="1"/>
      <c r="BK2497" s="1"/>
      <c r="BL2497" s="1"/>
      <c r="BM2497" s="1"/>
      <c r="BN2497" s="1"/>
      <c r="BO2497" s="1"/>
      <c r="BP2497" s="1"/>
      <c r="BQ2497" s="1"/>
      <c r="BR2497" s="1"/>
      <c r="BS2497" s="1"/>
      <c r="BT2497" s="1"/>
      <c r="BU2497" s="1"/>
      <c r="BV2497" s="1"/>
      <c r="BW2497" s="1"/>
      <c r="BX2497" s="1"/>
      <c r="BY2497" s="1"/>
      <c r="BZ2497" s="1"/>
      <c r="CA2497" s="1"/>
      <c r="CB2497" s="1"/>
      <c r="CC2497" s="1"/>
      <c r="CD2497" s="1"/>
      <c r="CE2497" s="1"/>
      <c r="CF2497" s="1"/>
      <c r="CG2497" s="1"/>
      <c r="CH2497" s="1"/>
      <c r="CI2497" s="1"/>
      <c r="CJ2497" s="1"/>
      <c r="CK2497" s="1"/>
      <c r="CL2497" s="1"/>
      <c r="CM2497" s="1"/>
      <c r="CN2497" s="1"/>
      <c r="CO2497" s="1"/>
      <c r="CP2497" s="1"/>
      <c r="CQ2497" s="1"/>
      <c r="CR2497" s="1"/>
      <c r="CS2497" s="1"/>
      <c r="CT2497" s="1"/>
      <c r="CU2497" s="1"/>
      <c r="CV2497" s="1"/>
      <c r="CW2497" s="1"/>
      <c r="CX2497" s="1"/>
      <c r="CY2497" s="1"/>
    </row>
    <row r="2498" spans="1:103" hidden="1" x14ac:dyDescent="0.25">
      <c r="A2498" s="1"/>
      <c r="B2498" s="1"/>
      <c r="E2498" s="16" t="s">
        <v>84</v>
      </c>
      <c r="F2498" s="51" t="s">
        <v>85</v>
      </c>
      <c r="G2498" s="17">
        <f>'[1]#1 სტომ.'!E28</f>
        <v>0</v>
      </c>
      <c r="H2498" s="17">
        <f>'[1]#1 სტომ.'!F28</f>
        <v>0</v>
      </c>
      <c r="I2498" s="17">
        <f>'[1]#1 სტომ.'!G28</f>
        <v>0</v>
      </c>
      <c r="J2498" s="17">
        <f>'[1]#1 სტომ.'!H28</f>
        <v>0</v>
      </c>
      <c r="K2498" s="18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  <c r="AD2498" s="1"/>
      <c r="AE2498" s="1"/>
      <c r="AF2498" s="1"/>
      <c r="AG2498" s="1"/>
      <c r="AH2498" s="1"/>
      <c r="AI2498" s="1"/>
      <c r="AJ2498" s="1"/>
      <c r="AK2498" s="1"/>
      <c r="AL2498" s="1"/>
      <c r="AM2498" s="1"/>
      <c r="AN2498" s="1"/>
      <c r="AO2498" s="1"/>
      <c r="AP2498" s="1"/>
      <c r="AQ2498" s="1"/>
      <c r="AR2498" s="1"/>
      <c r="AS2498" s="1"/>
      <c r="AT2498" s="1"/>
      <c r="AU2498" s="1"/>
      <c r="AV2498" s="1"/>
      <c r="AW2498" s="1"/>
      <c r="AX2498" s="1"/>
      <c r="AY2498" s="1"/>
      <c r="AZ2498" s="1"/>
      <c r="BA2498" s="1"/>
      <c r="BB2498" s="1"/>
      <c r="BC2498" s="1"/>
      <c r="BD2498" s="1"/>
      <c r="BE2498" s="1"/>
      <c r="BF2498" s="1"/>
      <c r="BG2498" s="1"/>
      <c r="BH2498" s="1"/>
      <c r="BI2498" s="1"/>
      <c r="BJ2498" s="1"/>
      <c r="BK2498" s="1"/>
      <c r="BL2498" s="1"/>
      <c r="BM2498" s="1"/>
      <c r="BN2498" s="1"/>
      <c r="BO2498" s="1"/>
      <c r="BP2498" s="1"/>
      <c r="BQ2498" s="1"/>
      <c r="BR2498" s="1"/>
      <c r="BS2498" s="1"/>
      <c r="BT2498" s="1"/>
      <c r="BU2498" s="1"/>
      <c r="BV2498" s="1"/>
      <c r="BW2498" s="1"/>
      <c r="BX2498" s="1"/>
      <c r="BY2498" s="1"/>
      <c r="BZ2498" s="1"/>
      <c r="CA2498" s="1"/>
      <c r="CB2498" s="1"/>
      <c r="CC2498" s="1"/>
      <c r="CD2498" s="1"/>
      <c r="CE2498" s="1"/>
      <c r="CF2498" s="1"/>
      <c r="CG2498" s="1"/>
      <c r="CH2498" s="1"/>
      <c r="CI2498" s="1"/>
      <c r="CJ2498" s="1"/>
      <c r="CK2498" s="1"/>
      <c r="CL2498" s="1"/>
      <c r="CM2498" s="1"/>
      <c r="CN2498" s="1"/>
      <c r="CO2498" s="1"/>
      <c r="CP2498" s="1"/>
      <c r="CQ2498" s="1"/>
      <c r="CR2498" s="1"/>
      <c r="CS2498" s="1"/>
      <c r="CT2498" s="1"/>
      <c r="CU2498" s="1"/>
      <c r="CV2498" s="1"/>
      <c r="CW2498" s="1"/>
      <c r="CX2498" s="1"/>
      <c r="CY2498" s="1"/>
    </row>
    <row r="2499" spans="1:103" hidden="1" x14ac:dyDescent="0.25">
      <c r="A2499" s="1"/>
      <c r="B2499" s="1"/>
      <c r="E2499" s="16" t="s">
        <v>86</v>
      </c>
      <c r="F2499" s="19" t="s">
        <v>87</v>
      </c>
      <c r="G2499" s="17">
        <f>'[1]#1 სტომ.'!E29</f>
        <v>12500</v>
      </c>
      <c r="H2499" s="17">
        <f>'[1]#1 სტომ.'!F29</f>
        <v>0</v>
      </c>
      <c r="I2499" s="17">
        <f>'[1]#1 სტომ.'!G29</f>
        <v>0</v>
      </c>
      <c r="J2499" s="17">
        <f>'[1]#1 სტომ.'!H29</f>
        <v>12500</v>
      </c>
      <c r="K2499" s="18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  <c r="AD2499" s="1"/>
      <c r="AE2499" s="1"/>
      <c r="AF2499" s="1"/>
      <c r="AG2499" s="1"/>
      <c r="AH2499" s="1"/>
      <c r="AI2499" s="1"/>
      <c r="AJ2499" s="1"/>
      <c r="AK2499" s="1"/>
      <c r="AL2499" s="1"/>
      <c r="AM2499" s="1"/>
      <c r="AN2499" s="1"/>
      <c r="AO2499" s="1"/>
      <c r="AP2499" s="1"/>
      <c r="AQ2499" s="1"/>
      <c r="AR2499" s="1"/>
      <c r="AS2499" s="1"/>
      <c r="AT2499" s="1"/>
      <c r="AU2499" s="1"/>
      <c r="AV2499" s="1"/>
      <c r="AW2499" s="1"/>
      <c r="AX2499" s="1"/>
      <c r="AY2499" s="1"/>
      <c r="AZ2499" s="1"/>
      <c r="BA2499" s="1"/>
      <c r="BB2499" s="1"/>
      <c r="BC2499" s="1"/>
      <c r="BD2499" s="1"/>
      <c r="BE2499" s="1"/>
      <c r="BF2499" s="1"/>
      <c r="BG2499" s="1"/>
      <c r="BH2499" s="1"/>
      <c r="BI2499" s="1"/>
      <c r="BJ2499" s="1"/>
      <c r="BK2499" s="1"/>
      <c r="BL2499" s="1"/>
      <c r="BM2499" s="1"/>
      <c r="BN2499" s="1"/>
      <c r="BO2499" s="1"/>
      <c r="BP2499" s="1"/>
      <c r="BQ2499" s="1"/>
      <c r="BR2499" s="1"/>
      <c r="BS2499" s="1"/>
      <c r="BT2499" s="1"/>
      <c r="BU2499" s="1"/>
      <c r="BV2499" s="1"/>
      <c r="BW2499" s="1"/>
      <c r="BX2499" s="1"/>
      <c r="BY2499" s="1"/>
      <c r="BZ2499" s="1"/>
      <c r="CA2499" s="1"/>
      <c r="CB2499" s="1"/>
      <c r="CC2499" s="1"/>
      <c r="CD2499" s="1"/>
      <c r="CE2499" s="1"/>
      <c r="CF2499" s="1"/>
      <c r="CG2499" s="1"/>
      <c r="CH2499" s="1"/>
      <c r="CI2499" s="1"/>
      <c r="CJ2499" s="1"/>
      <c r="CK2499" s="1"/>
      <c r="CL2499" s="1"/>
      <c r="CM2499" s="1"/>
      <c r="CN2499" s="1"/>
      <c r="CO2499" s="1"/>
      <c r="CP2499" s="1"/>
      <c r="CQ2499" s="1"/>
      <c r="CR2499" s="1"/>
      <c r="CS2499" s="1"/>
      <c r="CT2499" s="1"/>
      <c r="CU2499" s="1"/>
      <c r="CV2499" s="1"/>
      <c r="CW2499" s="1"/>
      <c r="CX2499" s="1"/>
      <c r="CY2499" s="1"/>
    </row>
    <row r="2500" spans="1:103" ht="45" hidden="1" x14ac:dyDescent="0.25">
      <c r="A2500" s="1"/>
      <c r="B2500" s="1"/>
      <c r="E2500" s="16" t="s">
        <v>88</v>
      </c>
      <c r="F2500" s="51" t="s">
        <v>89</v>
      </c>
      <c r="G2500" s="17">
        <f>'[1]#1 სტომ.'!E30</f>
        <v>500</v>
      </c>
      <c r="H2500" s="17">
        <f>'[1]#1 სტომ.'!F30</f>
        <v>0</v>
      </c>
      <c r="I2500" s="17">
        <f>'[1]#1 სტომ.'!G30</f>
        <v>0</v>
      </c>
      <c r="J2500" s="17">
        <f>'[1]#1 სტომ.'!H30</f>
        <v>500</v>
      </c>
      <c r="K2500" s="18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  <c r="AC2500" s="1"/>
      <c r="AD2500" s="1"/>
      <c r="AE2500" s="1"/>
      <c r="AF2500" s="1"/>
      <c r="AG2500" s="1"/>
      <c r="AH2500" s="1"/>
      <c r="AI2500" s="1"/>
      <c r="AJ2500" s="1"/>
      <c r="AK2500" s="1"/>
      <c r="AL2500" s="1"/>
      <c r="AM2500" s="1"/>
      <c r="AN2500" s="1"/>
      <c r="AO2500" s="1"/>
      <c r="AP2500" s="1"/>
      <c r="AQ2500" s="1"/>
      <c r="AR2500" s="1"/>
      <c r="AS2500" s="1"/>
      <c r="AT2500" s="1"/>
      <c r="AU2500" s="1"/>
      <c r="AV2500" s="1"/>
      <c r="AW2500" s="1"/>
      <c r="AX2500" s="1"/>
      <c r="AY2500" s="1"/>
      <c r="AZ2500" s="1"/>
      <c r="BA2500" s="1"/>
      <c r="BB2500" s="1"/>
      <c r="BC2500" s="1"/>
      <c r="BD2500" s="1"/>
      <c r="BE2500" s="1"/>
      <c r="BF2500" s="1"/>
      <c r="BG2500" s="1"/>
      <c r="BH2500" s="1"/>
      <c r="BI2500" s="1"/>
      <c r="BJ2500" s="1"/>
      <c r="BK2500" s="1"/>
      <c r="BL2500" s="1"/>
      <c r="BM2500" s="1"/>
      <c r="BN2500" s="1"/>
      <c r="BO2500" s="1"/>
      <c r="BP2500" s="1"/>
      <c r="BQ2500" s="1"/>
      <c r="BR2500" s="1"/>
      <c r="BS2500" s="1"/>
      <c r="BT2500" s="1"/>
      <c r="BU2500" s="1"/>
      <c r="BV2500" s="1"/>
      <c r="BW2500" s="1"/>
      <c r="BX2500" s="1"/>
      <c r="BY2500" s="1"/>
      <c r="BZ2500" s="1"/>
      <c r="CA2500" s="1"/>
      <c r="CB2500" s="1"/>
      <c r="CC2500" s="1"/>
      <c r="CD2500" s="1"/>
      <c r="CE2500" s="1"/>
      <c r="CF2500" s="1"/>
      <c r="CG2500" s="1"/>
      <c r="CH2500" s="1"/>
      <c r="CI2500" s="1"/>
      <c r="CJ2500" s="1"/>
      <c r="CK2500" s="1"/>
      <c r="CL2500" s="1"/>
      <c r="CM2500" s="1"/>
      <c r="CN2500" s="1"/>
      <c r="CO2500" s="1"/>
      <c r="CP2500" s="1"/>
      <c r="CQ2500" s="1"/>
      <c r="CR2500" s="1"/>
      <c r="CS2500" s="1"/>
      <c r="CT2500" s="1"/>
      <c r="CU2500" s="1"/>
      <c r="CV2500" s="1"/>
      <c r="CW2500" s="1"/>
      <c r="CX2500" s="1"/>
      <c r="CY2500" s="1"/>
    </row>
    <row r="2501" spans="1:103" hidden="1" x14ac:dyDescent="0.25">
      <c r="A2501" s="1"/>
      <c r="B2501" s="1"/>
      <c r="E2501" s="16" t="s">
        <v>90</v>
      </c>
      <c r="F2501" s="51" t="s">
        <v>91</v>
      </c>
      <c r="G2501" s="17">
        <f>'[1]#1 სტომ.'!E31</f>
        <v>0</v>
      </c>
      <c r="H2501" s="17">
        <f>'[1]#1 სტომ.'!F31</f>
        <v>0</v>
      </c>
      <c r="I2501" s="17">
        <f>'[1]#1 სტომ.'!G31</f>
        <v>0</v>
      </c>
      <c r="J2501" s="17">
        <f>'[1]#1 სტომ.'!H31</f>
        <v>0</v>
      </c>
      <c r="K2501" s="18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  <c r="AD2501" s="1"/>
      <c r="AE2501" s="1"/>
      <c r="AF2501" s="1"/>
      <c r="AG2501" s="1"/>
      <c r="AH2501" s="1"/>
      <c r="AI2501" s="1"/>
      <c r="AJ2501" s="1"/>
      <c r="AK2501" s="1"/>
      <c r="AL2501" s="1"/>
      <c r="AM2501" s="1"/>
      <c r="AN2501" s="1"/>
      <c r="AO2501" s="1"/>
      <c r="AP2501" s="1"/>
      <c r="AQ2501" s="1"/>
      <c r="AR2501" s="1"/>
      <c r="AS2501" s="1"/>
      <c r="AT2501" s="1"/>
      <c r="AU2501" s="1"/>
      <c r="AV2501" s="1"/>
      <c r="AW2501" s="1"/>
      <c r="AX2501" s="1"/>
      <c r="AY2501" s="1"/>
      <c r="AZ2501" s="1"/>
      <c r="BA2501" s="1"/>
      <c r="BB2501" s="1"/>
      <c r="BC2501" s="1"/>
      <c r="BD2501" s="1"/>
      <c r="BE2501" s="1"/>
      <c r="BF2501" s="1"/>
      <c r="BG2501" s="1"/>
      <c r="BH2501" s="1"/>
      <c r="BI2501" s="1"/>
      <c r="BJ2501" s="1"/>
      <c r="BK2501" s="1"/>
      <c r="BL2501" s="1"/>
      <c r="BM2501" s="1"/>
      <c r="BN2501" s="1"/>
      <c r="BO2501" s="1"/>
      <c r="BP2501" s="1"/>
      <c r="BQ2501" s="1"/>
      <c r="BR2501" s="1"/>
      <c r="BS2501" s="1"/>
      <c r="BT2501" s="1"/>
      <c r="BU2501" s="1"/>
      <c r="BV2501" s="1"/>
      <c r="BW2501" s="1"/>
      <c r="BX2501" s="1"/>
      <c r="BY2501" s="1"/>
      <c r="BZ2501" s="1"/>
      <c r="CA2501" s="1"/>
      <c r="CB2501" s="1"/>
      <c r="CC2501" s="1"/>
      <c r="CD2501" s="1"/>
      <c r="CE2501" s="1"/>
      <c r="CF2501" s="1"/>
      <c r="CG2501" s="1"/>
      <c r="CH2501" s="1"/>
      <c r="CI2501" s="1"/>
      <c r="CJ2501" s="1"/>
      <c r="CK2501" s="1"/>
      <c r="CL2501" s="1"/>
      <c r="CM2501" s="1"/>
      <c r="CN2501" s="1"/>
      <c r="CO2501" s="1"/>
      <c r="CP2501" s="1"/>
      <c r="CQ2501" s="1"/>
      <c r="CR2501" s="1"/>
      <c r="CS2501" s="1"/>
      <c r="CT2501" s="1"/>
      <c r="CU2501" s="1"/>
      <c r="CV2501" s="1"/>
      <c r="CW2501" s="1"/>
      <c r="CX2501" s="1"/>
      <c r="CY2501" s="1"/>
    </row>
    <row r="2502" spans="1:103" ht="45" hidden="1" x14ac:dyDescent="0.25">
      <c r="A2502" s="1"/>
      <c r="B2502" s="1"/>
      <c r="E2502" s="16" t="s">
        <v>92</v>
      </c>
      <c r="F2502" s="51" t="s">
        <v>93</v>
      </c>
      <c r="G2502" s="17">
        <f>'[1]#1 სტომ.'!E32</f>
        <v>0</v>
      </c>
      <c r="H2502" s="17">
        <f>'[1]#1 სტომ.'!F32</f>
        <v>0</v>
      </c>
      <c r="I2502" s="17">
        <f>'[1]#1 სტომ.'!G32</f>
        <v>0</v>
      </c>
      <c r="J2502" s="17">
        <f>'[1]#1 სტომ.'!H32</f>
        <v>0</v>
      </c>
      <c r="K2502" s="18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  <c r="AD2502" s="1"/>
      <c r="AE2502" s="1"/>
      <c r="AF2502" s="1"/>
      <c r="AG2502" s="1"/>
      <c r="AH2502" s="1"/>
      <c r="AI2502" s="1"/>
      <c r="AJ2502" s="1"/>
      <c r="AK2502" s="1"/>
      <c r="AL2502" s="1"/>
      <c r="AM2502" s="1"/>
      <c r="AN2502" s="1"/>
      <c r="AO2502" s="1"/>
      <c r="AP2502" s="1"/>
      <c r="AQ2502" s="1"/>
      <c r="AR2502" s="1"/>
      <c r="AS2502" s="1"/>
      <c r="AT2502" s="1"/>
      <c r="AU2502" s="1"/>
      <c r="AV2502" s="1"/>
      <c r="AW2502" s="1"/>
      <c r="AX2502" s="1"/>
      <c r="AY2502" s="1"/>
      <c r="AZ2502" s="1"/>
      <c r="BA2502" s="1"/>
      <c r="BB2502" s="1"/>
      <c r="BC2502" s="1"/>
      <c r="BD2502" s="1"/>
      <c r="BE2502" s="1"/>
      <c r="BF2502" s="1"/>
      <c r="BG2502" s="1"/>
      <c r="BH2502" s="1"/>
      <c r="BI2502" s="1"/>
      <c r="BJ2502" s="1"/>
      <c r="BK2502" s="1"/>
      <c r="BL2502" s="1"/>
      <c r="BM2502" s="1"/>
      <c r="BN2502" s="1"/>
      <c r="BO2502" s="1"/>
      <c r="BP2502" s="1"/>
      <c r="BQ2502" s="1"/>
      <c r="BR2502" s="1"/>
      <c r="BS2502" s="1"/>
      <c r="BT2502" s="1"/>
      <c r="BU2502" s="1"/>
      <c r="BV2502" s="1"/>
      <c r="BW2502" s="1"/>
      <c r="BX2502" s="1"/>
      <c r="BY2502" s="1"/>
      <c r="BZ2502" s="1"/>
      <c r="CA2502" s="1"/>
      <c r="CB2502" s="1"/>
      <c r="CC2502" s="1"/>
      <c r="CD2502" s="1"/>
      <c r="CE2502" s="1"/>
      <c r="CF2502" s="1"/>
      <c r="CG2502" s="1"/>
      <c r="CH2502" s="1"/>
      <c r="CI2502" s="1"/>
      <c r="CJ2502" s="1"/>
      <c r="CK2502" s="1"/>
      <c r="CL2502" s="1"/>
      <c r="CM2502" s="1"/>
      <c r="CN2502" s="1"/>
      <c r="CO2502" s="1"/>
      <c r="CP2502" s="1"/>
      <c r="CQ2502" s="1"/>
      <c r="CR2502" s="1"/>
      <c r="CS2502" s="1"/>
      <c r="CT2502" s="1"/>
      <c r="CU2502" s="1"/>
      <c r="CV2502" s="1"/>
      <c r="CW2502" s="1"/>
      <c r="CX2502" s="1"/>
      <c r="CY2502" s="1"/>
    </row>
    <row r="2503" spans="1:103" ht="30" hidden="1" x14ac:dyDescent="0.25">
      <c r="A2503" s="1"/>
      <c r="B2503" s="1"/>
      <c r="E2503" s="16" t="s">
        <v>94</v>
      </c>
      <c r="F2503" s="19" t="s">
        <v>95</v>
      </c>
      <c r="G2503" s="17">
        <f>'[1]#1 სტომ.'!E33</f>
        <v>0</v>
      </c>
      <c r="H2503" s="17">
        <f>'[1]#1 სტომ.'!F33</f>
        <v>0</v>
      </c>
      <c r="I2503" s="17">
        <f>'[1]#1 სტომ.'!G33</f>
        <v>0</v>
      </c>
      <c r="J2503" s="17">
        <f>'[1]#1 სტომ.'!H33</f>
        <v>0</v>
      </c>
      <c r="K2503" s="18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  <c r="AD2503" s="1"/>
      <c r="AE2503" s="1"/>
      <c r="AF2503" s="1"/>
      <c r="AG2503" s="1"/>
      <c r="AH2503" s="1"/>
      <c r="AI2503" s="1"/>
      <c r="AJ2503" s="1"/>
      <c r="AK2503" s="1"/>
      <c r="AL2503" s="1"/>
      <c r="AM2503" s="1"/>
      <c r="AN2503" s="1"/>
      <c r="AO2503" s="1"/>
      <c r="AP2503" s="1"/>
      <c r="AQ2503" s="1"/>
      <c r="AR2503" s="1"/>
      <c r="AS2503" s="1"/>
      <c r="AT2503" s="1"/>
      <c r="AU2503" s="1"/>
      <c r="AV2503" s="1"/>
      <c r="AW2503" s="1"/>
      <c r="AX2503" s="1"/>
      <c r="AY2503" s="1"/>
      <c r="AZ2503" s="1"/>
      <c r="BA2503" s="1"/>
      <c r="BB2503" s="1"/>
      <c r="BC2503" s="1"/>
      <c r="BD2503" s="1"/>
      <c r="BE2503" s="1"/>
      <c r="BF2503" s="1"/>
      <c r="BG2503" s="1"/>
      <c r="BH2503" s="1"/>
      <c r="BI2503" s="1"/>
      <c r="BJ2503" s="1"/>
      <c r="BK2503" s="1"/>
      <c r="BL2503" s="1"/>
      <c r="BM2503" s="1"/>
      <c r="BN2503" s="1"/>
      <c r="BO2503" s="1"/>
      <c r="BP2503" s="1"/>
      <c r="BQ2503" s="1"/>
      <c r="BR2503" s="1"/>
      <c r="BS2503" s="1"/>
      <c r="BT2503" s="1"/>
      <c r="BU2503" s="1"/>
      <c r="BV2503" s="1"/>
      <c r="BW2503" s="1"/>
      <c r="BX2503" s="1"/>
      <c r="BY2503" s="1"/>
      <c r="BZ2503" s="1"/>
      <c r="CA2503" s="1"/>
      <c r="CB2503" s="1"/>
      <c r="CC2503" s="1"/>
      <c r="CD2503" s="1"/>
      <c r="CE2503" s="1"/>
      <c r="CF2503" s="1"/>
      <c r="CG2503" s="1"/>
      <c r="CH2503" s="1"/>
      <c r="CI2503" s="1"/>
      <c r="CJ2503" s="1"/>
      <c r="CK2503" s="1"/>
      <c r="CL2503" s="1"/>
      <c r="CM2503" s="1"/>
      <c r="CN2503" s="1"/>
      <c r="CO2503" s="1"/>
      <c r="CP2503" s="1"/>
      <c r="CQ2503" s="1"/>
      <c r="CR2503" s="1"/>
      <c r="CS2503" s="1"/>
      <c r="CT2503" s="1"/>
      <c r="CU2503" s="1"/>
      <c r="CV2503" s="1"/>
      <c r="CW2503" s="1"/>
      <c r="CX2503" s="1"/>
      <c r="CY2503" s="1"/>
    </row>
    <row r="2504" spans="1:103" hidden="1" x14ac:dyDescent="0.25">
      <c r="A2504" s="1"/>
      <c r="B2504" s="1"/>
      <c r="E2504" s="16" t="s">
        <v>96</v>
      </c>
      <c r="F2504" s="51" t="s">
        <v>97</v>
      </c>
      <c r="G2504" s="17">
        <f>'[1]#1 სტომ.'!E34</f>
        <v>0</v>
      </c>
      <c r="H2504" s="17">
        <f>'[1]#1 სტომ.'!F34</f>
        <v>0</v>
      </c>
      <c r="I2504" s="17">
        <f>'[1]#1 სტომ.'!G34</f>
        <v>0</v>
      </c>
      <c r="J2504" s="17">
        <f>'[1]#1 სტომ.'!H34</f>
        <v>0</v>
      </c>
      <c r="K2504" s="18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  <c r="AD2504" s="1"/>
      <c r="AE2504" s="1"/>
      <c r="AF2504" s="1"/>
      <c r="AG2504" s="1"/>
      <c r="AH2504" s="1"/>
      <c r="AI2504" s="1"/>
      <c r="AJ2504" s="1"/>
      <c r="AK2504" s="1"/>
      <c r="AL2504" s="1"/>
      <c r="AM2504" s="1"/>
      <c r="AN2504" s="1"/>
      <c r="AO2504" s="1"/>
      <c r="AP2504" s="1"/>
      <c r="AQ2504" s="1"/>
      <c r="AR2504" s="1"/>
      <c r="AS2504" s="1"/>
      <c r="AT2504" s="1"/>
      <c r="AU2504" s="1"/>
      <c r="AV2504" s="1"/>
      <c r="AW2504" s="1"/>
      <c r="AX2504" s="1"/>
      <c r="AY2504" s="1"/>
      <c r="AZ2504" s="1"/>
      <c r="BA2504" s="1"/>
      <c r="BB2504" s="1"/>
      <c r="BC2504" s="1"/>
      <c r="BD2504" s="1"/>
      <c r="BE2504" s="1"/>
      <c r="BF2504" s="1"/>
      <c r="BG2504" s="1"/>
      <c r="BH2504" s="1"/>
      <c r="BI2504" s="1"/>
      <c r="BJ2504" s="1"/>
      <c r="BK2504" s="1"/>
      <c r="BL2504" s="1"/>
      <c r="BM2504" s="1"/>
      <c r="BN2504" s="1"/>
      <c r="BO2504" s="1"/>
      <c r="BP2504" s="1"/>
      <c r="BQ2504" s="1"/>
      <c r="BR2504" s="1"/>
      <c r="BS2504" s="1"/>
      <c r="BT2504" s="1"/>
      <c r="BU2504" s="1"/>
      <c r="BV2504" s="1"/>
      <c r="BW2504" s="1"/>
      <c r="BX2504" s="1"/>
      <c r="BY2504" s="1"/>
      <c r="BZ2504" s="1"/>
      <c r="CA2504" s="1"/>
      <c r="CB2504" s="1"/>
      <c r="CC2504" s="1"/>
      <c r="CD2504" s="1"/>
      <c r="CE2504" s="1"/>
      <c r="CF2504" s="1"/>
      <c r="CG2504" s="1"/>
      <c r="CH2504" s="1"/>
      <c r="CI2504" s="1"/>
      <c r="CJ2504" s="1"/>
      <c r="CK2504" s="1"/>
      <c r="CL2504" s="1"/>
      <c r="CM2504" s="1"/>
      <c r="CN2504" s="1"/>
      <c r="CO2504" s="1"/>
      <c r="CP2504" s="1"/>
      <c r="CQ2504" s="1"/>
      <c r="CR2504" s="1"/>
      <c r="CS2504" s="1"/>
      <c r="CT2504" s="1"/>
      <c r="CU2504" s="1"/>
      <c r="CV2504" s="1"/>
      <c r="CW2504" s="1"/>
      <c r="CX2504" s="1"/>
      <c r="CY2504" s="1"/>
    </row>
    <row r="2505" spans="1:103" hidden="1" x14ac:dyDescent="0.25">
      <c r="A2505" s="1"/>
      <c r="B2505" s="1"/>
      <c r="E2505" s="16" t="s">
        <v>98</v>
      </c>
      <c r="F2505" s="51" t="s">
        <v>99</v>
      </c>
      <c r="G2505" s="17">
        <f>'[1]#1 სტომ.'!E35</f>
        <v>0</v>
      </c>
      <c r="H2505" s="17">
        <f>'[1]#1 სტომ.'!F35</f>
        <v>0</v>
      </c>
      <c r="I2505" s="17">
        <f>'[1]#1 სტომ.'!G35</f>
        <v>0</v>
      </c>
      <c r="J2505" s="17">
        <f>'[1]#1 სტომ.'!H35</f>
        <v>0</v>
      </c>
      <c r="K2505" s="18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  <c r="AD2505" s="1"/>
      <c r="AE2505" s="1"/>
      <c r="AF2505" s="1"/>
      <c r="AG2505" s="1"/>
      <c r="AH2505" s="1"/>
      <c r="AI2505" s="1"/>
      <c r="AJ2505" s="1"/>
      <c r="AK2505" s="1"/>
      <c r="AL2505" s="1"/>
      <c r="AM2505" s="1"/>
      <c r="AN2505" s="1"/>
      <c r="AO2505" s="1"/>
      <c r="AP2505" s="1"/>
      <c r="AQ2505" s="1"/>
      <c r="AR2505" s="1"/>
      <c r="AS2505" s="1"/>
      <c r="AT2505" s="1"/>
      <c r="AU2505" s="1"/>
      <c r="AV2505" s="1"/>
      <c r="AW2505" s="1"/>
      <c r="AX2505" s="1"/>
      <c r="AY2505" s="1"/>
      <c r="AZ2505" s="1"/>
      <c r="BA2505" s="1"/>
      <c r="BB2505" s="1"/>
      <c r="BC2505" s="1"/>
      <c r="BD2505" s="1"/>
      <c r="BE2505" s="1"/>
      <c r="BF2505" s="1"/>
      <c r="BG2505" s="1"/>
      <c r="BH2505" s="1"/>
      <c r="BI2505" s="1"/>
      <c r="BJ2505" s="1"/>
      <c r="BK2505" s="1"/>
      <c r="BL2505" s="1"/>
      <c r="BM2505" s="1"/>
      <c r="BN2505" s="1"/>
      <c r="BO2505" s="1"/>
      <c r="BP2505" s="1"/>
      <c r="BQ2505" s="1"/>
      <c r="BR2505" s="1"/>
      <c r="BS2505" s="1"/>
      <c r="BT2505" s="1"/>
      <c r="BU2505" s="1"/>
      <c r="BV2505" s="1"/>
      <c r="BW2505" s="1"/>
      <c r="BX2505" s="1"/>
      <c r="BY2505" s="1"/>
      <c r="BZ2505" s="1"/>
      <c r="CA2505" s="1"/>
      <c r="CB2505" s="1"/>
      <c r="CC2505" s="1"/>
      <c r="CD2505" s="1"/>
      <c r="CE2505" s="1"/>
      <c r="CF2505" s="1"/>
      <c r="CG2505" s="1"/>
      <c r="CH2505" s="1"/>
      <c r="CI2505" s="1"/>
      <c r="CJ2505" s="1"/>
      <c r="CK2505" s="1"/>
      <c r="CL2505" s="1"/>
      <c r="CM2505" s="1"/>
      <c r="CN2505" s="1"/>
      <c r="CO2505" s="1"/>
      <c r="CP2505" s="1"/>
      <c r="CQ2505" s="1"/>
      <c r="CR2505" s="1"/>
      <c r="CS2505" s="1"/>
      <c r="CT2505" s="1"/>
      <c r="CU2505" s="1"/>
      <c r="CV2505" s="1"/>
      <c r="CW2505" s="1"/>
      <c r="CX2505" s="1"/>
      <c r="CY2505" s="1"/>
    </row>
    <row r="2506" spans="1:103" hidden="1" x14ac:dyDescent="0.25">
      <c r="A2506" s="1"/>
      <c r="B2506" s="1"/>
      <c r="E2506" s="16" t="s">
        <v>100</v>
      </c>
      <c r="F2506" s="51" t="s">
        <v>101</v>
      </c>
      <c r="G2506" s="17">
        <f>'[1]#1 სტომ.'!E36</f>
        <v>0</v>
      </c>
      <c r="H2506" s="17">
        <f>'[1]#1 სტომ.'!F36</f>
        <v>0</v>
      </c>
      <c r="I2506" s="17">
        <f>'[1]#1 სტომ.'!G36</f>
        <v>0</v>
      </c>
      <c r="J2506" s="17">
        <f>'[1]#1 სტომ.'!H36</f>
        <v>0</v>
      </c>
      <c r="K2506" s="18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  <c r="AD2506" s="1"/>
      <c r="AE2506" s="1"/>
      <c r="AF2506" s="1"/>
      <c r="AG2506" s="1"/>
      <c r="AH2506" s="1"/>
      <c r="AI2506" s="1"/>
      <c r="AJ2506" s="1"/>
      <c r="AK2506" s="1"/>
      <c r="AL2506" s="1"/>
      <c r="AM2506" s="1"/>
      <c r="AN2506" s="1"/>
      <c r="AO2506" s="1"/>
      <c r="AP2506" s="1"/>
      <c r="AQ2506" s="1"/>
      <c r="AR2506" s="1"/>
      <c r="AS2506" s="1"/>
      <c r="AT2506" s="1"/>
      <c r="AU2506" s="1"/>
      <c r="AV2506" s="1"/>
      <c r="AW2506" s="1"/>
      <c r="AX2506" s="1"/>
      <c r="AY2506" s="1"/>
      <c r="AZ2506" s="1"/>
      <c r="BA2506" s="1"/>
      <c r="BB2506" s="1"/>
      <c r="BC2506" s="1"/>
      <c r="BD2506" s="1"/>
      <c r="BE2506" s="1"/>
      <c r="BF2506" s="1"/>
      <c r="BG2506" s="1"/>
      <c r="BH2506" s="1"/>
      <c r="BI2506" s="1"/>
      <c r="BJ2506" s="1"/>
      <c r="BK2506" s="1"/>
      <c r="BL2506" s="1"/>
      <c r="BM2506" s="1"/>
      <c r="BN2506" s="1"/>
      <c r="BO2506" s="1"/>
      <c r="BP2506" s="1"/>
      <c r="BQ2506" s="1"/>
      <c r="BR2506" s="1"/>
      <c r="BS2506" s="1"/>
      <c r="BT2506" s="1"/>
      <c r="BU2506" s="1"/>
      <c r="BV2506" s="1"/>
      <c r="BW2506" s="1"/>
      <c r="BX2506" s="1"/>
      <c r="BY2506" s="1"/>
      <c r="BZ2506" s="1"/>
      <c r="CA2506" s="1"/>
      <c r="CB2506" s="1"/>
      <c r="CC2506" s="1"/>
      <c r="CD2506" s="1"/>
      <c r="CE2506" s="1"/>
      <c r="CF2506" s="1"/>
      <c r="CG2506" s="1"/>
      <c r="CH2506" s="1"/>
      <c r="CI2506" s="1"/>
      <c r="CJ2506" s="1"/>
      <c r="CK2506" s="1"/>
      <c r="CL2506" s="1"/>
      <c r="CM2506" s="1"/>
      <c r="CN2506" s="1"/>
      <c r="CO2506" s="1"/>
      <c r="CP2506" s="1"/>
      <c r="CQ2506" s="1"/>
      <c r="CR2506" s="1"/>
      <c r="CS2506" s="1"/>
      <c r="CT2506" s="1"/>
      <c r="CU2506" s="1"/>
      <c r="CV2506" s="1"/>
      <c r="CW2506" s="1"/>
      <c r="CX2506" s="1"/>
      <c r="CY2506" s="1"/>
    </row>
    <row r="2507" spans="1:103" hidden="1" x14ac:dyDescent="0.25">
      <c r="A2507" s="1"/>
      <c r="B2507" s="1"/>
      <c r="E2507" s="16" t="s">
        <v>102</v>
      </c>
      <c r="F2507" s="51" t="s">
        <v>103</v>
      </c>
      <c r="G2507" s="17">
        <f>'[1]#1 სტომ.'!E37</f>
        <v>0</v>
      </c>
      <c r="H2507" s="17">
        <f>'[1]#1 სტომ.'!F37</f>
        <v>0</v>
      </c>
      <c r="I2507" s="17">
        <f>'[1]#1 სტომ.'!G37</f>
        <v>0</v>
      </c>
      <c r="J2507" s="17">
        <f>'[1]#1 სტომ.'!H37</f>
        <v>0</v>
      </c>
      <c r="K2507" s="18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  <c r="AC2507" s="1"/>
      <c r="AD2507" s="1"/>
      <c r="AE2507" s="1"/>
      <c r="AF2507" s="1"/>
      <c r="AG2507" s="1"/>
      <c r="AH2507" s="1"/>
      <c r="AI2507" s="1"/>
      <c r="AJ2507" s="1"/>
      <c r="AK2507" s="1"/>
      <c r="AL2507" s="1"/>
      <c r="AM2507" s="1"/>
      <c r="AN2507" s="1"/>
      <c r="AO2507" s="1"/>
      <c r="AP2507" s="1"/>
      <c r="AQ2507" s="1"/>
      <c r="AR2507" s="1"/>
      <c r="AS2507" s="1"/>
      <c r="AT2507" s="1"/>
      <c r="AU2507" s="1"/>
      <c r="AV2507" s="1"/>
      <c r="AW2507" s="1"/>
      <c r="AX2507" s="1"/>
      <c r="AY2507" s="1"/>
      <c r="AZ2507" s="1"/>
      <c r="BA2507" s="1"/>
      <c r="BB2507" s="1"/>
      <c r="BC2507" s="1"/>
      <c r="BD2507" s="1"/>
      <c r="BE2507" s="1"/>
      <c r="BF2507" s="1"/>
      <c r="BG2507" s="1"/>
      <c r="BH2507" s="1"/>
      <c r="BI2507" s="1"/>
      <c r="BJ2507" s="1"/>
      <c r="BK2507" s="1"/>
      <c r="BL2507" s="1"/>
      <c r="BM2507" s="1"/>
      <c r="BN2507" s="1"/>
      <c r="BO2507" s="1"/>
      <c r="BP2507" s="1"/>
      <c r="BQ2507" s="1"/>
      <c r="BR2507" s="1"/>
      <c r="BS2507" s="1"/>
      <c r="BT2507" s="1"/>
      <c r="BU2507" s="1"/>
      <c r="BV2507" s="1"/>
      <c r="BW2507" s="1"/>
      <c r="BX2507" s="1"/>
      <c r="BY2507" s="1"/>
      <c r="BZ2507" s="1"/>
      <c r="CA2507" s="1"/>
      <c r="CB2507" s="1"/>
      <c r="CC2507" s="1"/>
      <c r="CD2507" s="1"/>
      <c r="CE2507" s="1"/>
      <c r="CF2507" s="1"/>
      <c r="CG2507" s="1"/>
      <c r="CH2507" s="1"/>
      <c r="CI2507" s="1"/>
      <c r="CJ2507" s="1"/>
      <c r="CK2507" s="1"/>
      <c r="CL2507" s="1"/>
      <c r="CM2507" s="1"/>
      <c r="CN2507" s="1"/>
      <c r="CO2507" s="1"/>
      <c r="CP2507" s="1"/>
      <c r="CQ2507" s="1"/>
      <c r="CR2507" s="1"/>
      <c r="CS2507" s="1"/>
      <c r="CT2507" s="1"/>
      <c r="CU2507" s="1"/>
      <c r="CV2507" s="1"/>
      <c r="CW2507" s="1"/>
      <c r="CX2507" s="1"/>
      <c r="CY2507" s="1"/>
    </row>
    <row r="2508" spans="1:103" hidden="1" x14ac:dyDescent="0.25">
      <c r="A2508" s="1"/>
      <c r="B2508" s="1"/>
      <c r="E2508" s="16" t="s">
        <v>104</v>
      </c>
      <c r="F2508" s="51" t="s">
        <v>105</v>
      </c>
      <c r="G2508" s="17">
        <f>'[1]#1 სტომ.'!E38</f>
        <v>0</v>
      </c>
      <c r="H2508" s="17">
        <f>'[1]#1 სტომ.'!F38</f>
        <v>0</v>
      </c>
      <c r="I2508" s="17">
        <f>'[1]#1 სტომ.'!G38</f>
        <v>0</v>
      </c>
      <c r="J2508" s="17">
        <f>'[1]#1 სტომ.'!H38</f>
        <v>0</v>
      </c>
      <c r="K2508" s="18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  <c r="AD2508" s="1"/>
      <c r="AE2508" s="1"/>
      <c r="AF2508" s="1"/>
      <c r="AG2508" s="1"/>
      <c r="AH2508" s="1"/>
      <c r="AI2508" s="1"/>
      <c r="AJ2508" s="1"/>
      <c r="AK2508" s="1"/>
      <c r="AL2508" s="1"/>
      <c r="AM2508" s="1"/>
      <c r="AN2508" s="1"/>
      <c r="AO2508" s="1"/>
      <c r="AP2508" s="1"/>
      <c r="AQ2508" s="1"/>
      <c r="AR2508" s="1"/>
      <c r="AS2508" s="1"/>
      <c r="AT2508" s="1"/>
      <c r="AU2508" s="1"/>
      <c r="AV2508" s="1"/>
      <c r="AW2508" s="1"/>
      <c r="AX2508" s="1"/>
      <c r="AY2508" s="1"/>
      <c r="AZ2508" s="1"/>
      <c r="BA2508" s="1"/>
      <c r="BB2508" s="1"/>
      <c r="BC2508" s="1"/>
      <c r="BD2508" s="1"/>
      <c r="BE2508" s="1"/>
      <c r="BF2508" s="1"/>
      <c r="BG2508" s="1"/>
      <c r="BH2508" s="1"/>
      <c r="BI2508" s="1"/>
      <c r="BJ2508" s="1"/>
      <c r="BK2508" s="1"/>
      <c r="BL2508" s="1"/>
      <c r="BM2508" s="1"/>
      <c r="BN2508" s="1"/>
      <c r="BO2508" s="1"/>
      <c r="BP2508" s="1"/>
      <c r="BQ2508" s="1"/>
      <c r="BR2508" s="1"/>
      <c r="BS2508" s="1"/>
      <c r="BT2508" s="1"/>
      <c r="BU2508" s="1"/>
      <c r="BV2508" s="1"/>
      <c r="BW2508" s="1"/>
      <c r="BX2508" s="1"/>
      <c r="BY2508" s="1"/>
      <c r="BZ2508" s="1"/>
      <c r="CA2508" s="1"/>
      <c r="CB2508" s="1"/>
      <c r="CC2508" s="1"/>
      <c r="CD2508" s="1"/>
      <c r="CE2508" s="1"/>
      <c r="CF2508" s="1"/>
      <c r="CG2508" s="1"/>
      <c r="CH2508" s="1"/>
      <c r="CI2508" s="1"/>
      <c r="CJ2508" s="1"/>
      <c r="CK2508" s="1"/>
      <c r="CL2508" s="1"/>
      <c r="CM2508" s="1"/>
      <c r="CN2508" s="1"/>
      <c r="CO2508" s="1"/>
      <c r="CP2508" s="1"/>
      <c r="CQ2508" s="1"/>
      <c r="CR2508" s="1"/>
      <c r="CS2508" s="1"/>
      <c r="CT2508" s="1"/>
      <c r="CU2508" s="1"/>
      <c r="CV2508" s="1"/>
      <c r="CW2508" s="1"/>
      <c r="CX2508" s="1"/>
      <c r="CY2508" s="1"/>
    </row>
    <row r="2509" spans="1:103" hidden="1" x14ac:dyDescent="0.25">
      <c r="A2509" s="1"/>
      <c r="B2509" s="1"/>
      <c r="E2509" s="16" t="s">
        <v>106</v>
      </c>
      <c r="F2509" s="51" t="s">
        <v>107</v>
      </c>
      <c r="G2509" s="17">
        <f>'[1]#1 სტომ.'!E39</f>
        <v>0</v>
      </c>
      <c r="H2509" s="17">
        <f>'[1]#1 სტომ.'!F39</f>
        <v>0</v>
      </c>
      <c r="I2509" s="17">
        <f>'[1]#1 სტომ.'!G39</f>
        <v>0</v>
      </c>
      <c r="J2509" s="17">
        <f>'[1]#1 სტომ.'!H39</f>
        <v>0</v>
      </c>
      <c r="K2509" s="18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  <c r="AD2509" s="1"/>
      <c r="AE2509" s="1"/>
      <c r="AF2509" s="1"/>
      <c r="AG2509" s="1"/>
      <c r="AH2509" s="1"/>
      <c r="AI2509" s="1"/>
      <c r="AJ2509" s="1"/>
      <c r="AK2509" s="1"/>
      <c r="AL2509" s="1"/>
      <c r="AM2509" s="1"/>
      <c r="AN2509" s="1"/>
      <c r="AO2509" s="1"/>
      <c r="AP2509" s="1"/>
      <c r="AQ2509" s="1"/>
      <c r="AR2509" s="1"/>
      <c r="AS2509" s="1"/>
      <c r="AT2509" s="1"/>
      <c r="AU2509" s="1"/>
      <c r="AV2509" s="1"/>
      <c r="AW2509" s="1"/>
      <c r="AX2509" s="1"/>
      <c r="AY2509" s="1"/>
      <c r="AZ2509" s="1"/>
      <c r="BA2509" s="1"/>
      <c r="BB2509" s="1"/>
      <c r="BC2509" s="1"/>
      <c r="BD2509" s="1"/>
      <c r="BE2509" s="1"/>
      <c r="BF2509" s="1"/>
      <c r="BG2509" s="1"/>
      <c r="BH2509" s="1"/>
      <c r="BI2509" s="1"/>
      <c r="BJ2509" s="1"/>
      <c r="BK2509" s="1"/>
      <c r="BL2509" s="1"/>
      <c r="BM2509" s="1"/>
      <c r="BN2509" s="1"/>
      <c r="BO2509" s="1"/>
      <c r="BP2509" s="1"/>
      <c r="BQ2509" s="1"/>
      <c r="BR2509" s="1"/>
      <c r="BS2509" s="1"/>
      <c r="BT2509" s="1"/>
      <c r="BU2509" s="1"/>
      <c r="BV2509" s="1"/>
      <c r="BW2509" s="1"/>
      <c r="BX2509" s="1"/>
      <c r="BY2509" s="1"/>
      <c r="BZ2509" s="1"/>
      <c r="CA2509" s="1"/>
      <c r="CB2509" s="1"/>
      <c r="CC2509" s="1"/>
      <c r="CD2509" s="1"/>
      <c r="CE2509" s="1"/>
      <c r="CF2509" s="1"/>
      <c r="CG2509" s="1"/>
      <c r="CH2509" s="1"/>
      <c r="CI2509" s="1"/>
      <c r="CJ2509" s="1"/>
      <c r="CK2509" s="1"/>
      <c r="CL2509" s="1"/>
      <c r="CM2509" s="1"/>
      <c r="CN2509" s="1"/>
      <c r="CO2509" s="1"/>
      <c r="CP2509" s="1"/>
      <c r="CQ2509" s="1"/>
      <c r="CR2509" s="1"/>
      <c r="CS2509" s="1"/>
      <c r="CT2509" s="1"/>
      <c r="CU2509" s="1"/>
      <c r="CV2509" s="1"/>
      <c r="CW2509" s="1"/>
      <c r="CX2509" s="1"/>
      <c r="CY2509" s="1"/>
    </row>
    <row r="2510" spans="1:103" hidden="1" x14ac:dyDescent="0.25">
      <c r="A2510" s="1"/>
      <c r="B2510" s="1"/>
      <c r="E2510" s="16" t="s">
        <v>108</v>
      </c>
      <c r="F2510" s="51" t="s">
        <v>109</v>
      </c>
      <c r="G2510" s="17">
        <f>'[1]#1 სტომ.'!E40</f>
        <v>0</v>
      </c>
      <c r="H2510" s="17">
        <f>'[1]#1 სტომ.'!F40</f>
        <v>0</v>
      </c>
      <c r="I2510" s="17">
        <f>'[1]#1 სტომ.'!G40</f>
        <v>0</v>
      </c>
      <c r="J2510" s="17">
        <f>'[1]#1 სტომ.'!H40</f>
        <v>0</v>
      </c>
      <c r="K2510" s="18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  <c r="AD2510" s="1"/>
      <c r="AE2510" s="1"/>
      <c r="AF2510" s="1"/>
      <c r="AG2510" s="1"/>
      <c r="AH2510" s="1"/>
      <c r="AI2510" s="1"/>
      <c r="AJ2510" s="1"/>
      <c r="AK2510" s="1"/>
      <c r="AL2510" s="1"/>
      <c r="AM2510" s="1"/>
      <c r="AN2510" s="1"/>
      <c r="AO2510" s="1"/>
      <c r="AP2510" s="1"/>
      <c r="AQ2510" s="1"/>
      <c r="AR2510" s="1"/>
      <c r="AS2510" s="1"/>
      <c r="AT2510" s="1"/>
      <c r="AU2510" s="1"/>
      <c r="AV2510" s="1"/>
      <c r="AW2510" s="1"/>
      <c r="AX2510" s="1"/>
      <c r="AY2510" s="1"/>
      <c r="AZ2510" s="1"/>
      <c r="BA2510" s="1"/>
      <c r="BB2510" s="1"/>
      <c r="BC2510" s="1"/>
      <c r="BD2510" s="1"/>
      <c r="BE2510" s="1"/>
      <c r="BF2510" s="1"/>
      <c r="BG2510" s="1"/>
      <c r="BH2510" s="1"/>
      <c r="BI2510" s="1"/>
      <c r="BJ2510" s="1"/>
      <c r="BK2510" s="1"/>
      <c r="BL2510" s="1"/>
      <c r="BM2510" s="1"/>
      <c r="BN2510" s="1"/>
      <c r="BO2510" s="1"/>
      <c r="BP2510" s="1"/>
      <c r="BQ2510" s="1"/>
      <c r="BR2510" s="1"/>
      <c r="BS2510" s="1"/>
      <c r="BT2510" s="1"/>
      <c r="BU2510" s="1"/>
      <c r="BV2510" s="1"/>
      <c r="BW2510" s="1"/>
      <c r="BX2510" s="1"/>
      <c r="BY2510" s="1"/>
      <c r="BZ2510" s="1"/>
      <c r="CA2510" s="1"/>
      <c r="CB2510" s="1"/>
      <c r="CC2510" s="1"/>
      <c r="CD2510" s="1"/>
      <c r="CE2510" s="1"/>
      <c r="CF2510" s="1"/>
      <c r="CG2510" s="1"/>
      <c r="CH2510" s="1"/>
      <c r="CI2510" s="1"/>
      <c r="CJ2510" s="1"/>
      <c r="CK2510" s="1"/>
      <c r="CL2510" s="1"/>
      <c r="CM2510" s="1"/>
      <c r="CN2510" s="1"/>
      <c r="CO2510" s="1"/>
      <c r="CP2510" s="1"/>
      <c r="CQ2510" s="1"/>
      <c r="CR2510" s="1"/>
      <c r="CS2510" s="1"/>
      <c r="CT2510" s="1"/>
      <c r="CU2510" s="1"/>
      <c r="CV2510" s="1"/>
      <c r="CW2510" s="1"/>
      <c r="CX2510" s="1"/>
      <c r="CY2510" s="1"/>
    </row>
    <row r="2511" spans="1:103" hidden="1" x14ac:dyDescent="0.25">
      <c r="A2511" s="1"/>
      <c r="B2511" s="1"/>
      <c r="E2511" s="16" t="s">
        <v>110</v>
      </c>
      <c r="F2511" s="51" t="s">
        <v>111</v>
      </c>
      <c r="G2511" s="17">
        <f>'[1]#1 სტომ.'!E41</f>
        <v>0</v>
      </c>
      <c r="H2511" s="17">
        <f>'[1]#1 სტომ.'!F41</f>
        <v>0</v>
      </c>
      <c r="I2511" s="17">
        <f>'[1]#1 სტომ.'!G41</f>
        <v>0</v>
      </c>
      <c r="J2511" s="17">
        <f>'[1]#1 სტომ.'!H41</f>
        <v>0</v>
      </c>
      <c r="K2511" s="18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  <c r="AD2511" s="1"/>
      <c r="AE2511" s="1"/>
      <c r="AF2511" s="1"/>
      <c r="AG2511" s="1"/>
      <c r="AH2511" s="1"/>
      <c r="AI2511" s="1"/>
      <c r="AJ2511" s="1"/>
      <c r="AK2511" s="1"/>
      <c r="AL2511" s="1"/>
      <c r="AM2511" s="1"/>
      <c r="AN2511" s="1"/>
      <c r="AO2511" s="1"/>
      <c r="AP2511" s="1"/>
      <c r="AQ2511" s="1"/>
      <c r="AR2511" s="1"/>
      <c r="AS2511" s="1"/>
      <c r="AT2511" s="1"/>
      <c r="AU2511" s="1"/>
      <c r="AV2511" s="1"/>
      <c r="AW2511" s="1"/>
      <c r="AX2511" s="1"/>
      <c r="AY2511" s="1"/>
      <c r="AZ2511" s="1"/>
      <c r="BA2511" s="1"/>
      <c r="BB2511" s="1"/>
      <c r="BC2511" s="1"/>
      <c r="BD2511" s="1"/>
      <c r="BE2511" s="1"/>
      <c r="BF2511" s="1"/>
      <c r="BG2511" s="1"/>
      <c r="BH2511" s="1"/>
      <c r="BI2511" s="1"/>
      <c r="BJ2511" s="1"/>
      <c r="BK2511" s="1"/>
      <c r="BL2511" s="1"/>
      <c r="BM2511" s="1"/>
      <c r="BN2511" s="1"/>
      <c r="BO2511" s="1"/>
      <c r="BP2511" s="1"/>
      <c r="BQ2511" s="1"/>
      <c r="BR2511" s="1"/>
      <c r="BS2511" s="1"/>
      <c r="BT2511" s="1"/>
      <c r="BU2511" s="1"/>
      <c r="BV2511" s="1"/>
      <c r="BW2511" s="1"/>
      <c r="BX2511" s="1"/>
      <c r="BY2511" s="1"/>
      <c r="BZ2511" s="1"/>
      <c r="CA2511" s="1"/>
      <c r="CB2511" s="1"/>
      <c r="CC2511" s="1"/>
      <c r="CD2511" s="1"/>
      <c r="CE2511" s="1"/>
      <c r="CF2511" s="1"/>
      <c r="CG2511" s="1"/>
      <c r="CH2511" s="1"/>
      <c r="CI2511" s="1"/>
      <c r="CJ2511" s="1"/>
      <c r="CK2511" s="1"/>
      <c r="CL2511" s="1"/>
      <c r="CM2511" s="1"/>
      <c r="CN2511" s="1"/>
      <c r="CO2511" s="1"/>
      <c r="CP2511" s="1"/>
      <c r="CQ2511" s="1"/>
      <c r="CR2511" s="1"/>
      <c r="CS2511" s="1"/>
      <c r="CT2511" s="1"/>
      <c r="CU2511" s="1"/>
      <c r="CV2511" s="1"/>
      <c r="CW2511" s="1"/>
      <c r="CX2511" s="1"/>
      <c r="CY2511" s="1"/>
    </row>
    <row r="2512" spans="1:103" hidden="1" x14ac:dyDescent="0.25">
      <c r="A2512" s="1"/>
      <c r="B2512" s="1"/>
      <c r="E2512" s="16" t="s">
        <v>112</v>
      </c>
      <c r="F2512" s="54" t="s">
        <v>113</v>
      </c>
      <c r="G2512" s="17">
        <f>'[1]#1 სტომ.'!E42</f>
        <v>0</v>
      </c>
      <c r="H2512" s="17">
        <f>'[1]#1 სტომ.'!F42</f>
        <v>0</v>
      </c>
      <c r="I2512" s="17">
        <f>'[1]#1 სტომ.'!G42</f>
        <v>0</v>
      </c>
      <c r="J2512" s="17">
        <f>'[1]#1 სტომ.'!H42</f>
        <v>0</v>
      </c>
      <c r="K2512" s="18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  <c r="AC2512" s="1"/>
      <c r="AD2512" s="1"/>
      <c r="AE2512" s="1"/>
      <c r="AF2512" s="1"/>
      <c r="AG2512" s="1"/>
      <c r="AH2512" s="1"/>
      <c r="AI2512" s="1"/>
      <c r="AJ2512" s="1"/>
      <c r="AK2512" s="1"/>
      <c r="AL2512" s="1"/>
      <c r="AM2512" s="1"/>
      <c r="AN2512" s="1"/>
      <c r="AO2512" s="1"/>
      <c r="AP2512" s="1"/>
      <c r="AQ2512" s="1"/>
      <c r="AR2512" s="1"/>
      <c r="AS2512" s="1"/>
      <c r="AT2512" s="1"/>
      <c r="AU2512" s="1"/>
      <c r="AV2512" s="1"/>
      <c r="AW2512" s="1"/>
      <c r="AX2512" s="1"/>
      <c r="AY2512" s="1"/>
      <c r="AZ2512" s="1"/>
      <c r="BA2512" s="1"/>
      <c r="BB2512" s="1"/>
      <c r="BC2512" s="1"/>
      <c r="BD2512" s="1"/>
      <c r="BE2512" s="1"/>
      <c r="BF2512" s="1"/>
      <c r="BG2512" s="1"/>
      <c r="BH2512" s="1"/>
      <c r="BI2512" s="1"/>
      <c r="BJ2512" s="1"/>
      <c r="BK2512" s="1"/>
      <c r="BL2512" s="1"/>
      <c r="BM2512" s="1"/>
      <c r="BN2512" s="1"/>
      <c r="BO2512" s="1"/>
      <c r="BP2512" s="1"/>
      <c r="BQ2512" s="1"/>
      <c r="BR2512" s="1"/>
      <c r="BS2512" s="1"/>
      <c r="BT2512" s="1"/>
      <c r="BU2512" s="1"/>
      <c r="BV2512" s="1"/>
      <c r="BW2512" s="1"/>
      <c r="BX2512" s="1"/>
      <c r="BY2512" s="1"/>
      <c r="BZ2512" s="1"/>
      <c r="CA2512" s="1"/>
      <c r="CB2512" s="1"/>
      <c r="CC2512" s="1"/>
      <c r="CD2512" s="1"/>
      <c r="CE2512" s="1"/>
      <c r="CF2512" s="1"/>
      <c r="CG2512" s="1"/>
      <c r="CH2512" s="1"/>
      <c r="CI2512" s="1"/>
      <c r="CJ2512" s="1"/>
      <c r="CK2512" s="1"/>
      <c r="CL2512" s="1"/>
      <c r="CM2512" s="1"/>
      <c r="CN2512" s="1"/>
      <c r="CO2512" s="1"/>
      <c r="CP2512" s="1"/>
      <c r="CQ2512" s="1"/>
      <c r="CR2512" s="1"/>
      <c r="CS2512" s="1"/>
      <c r="CT2512" s="1"/>
      <c r="CU2512" s="1"/>
      <c r="CV2512" s="1"/>
      <c r="CW2512" s="1"/>
      <c r="CX2512" s="1"/>
      <c r="CY2512" s="1"/>
    </row>
    <row r="2513" spans="1:103" hidden="1" x14ac:dyDescent="0.25">
      <c r="A2513" s="1"/>
      <c r="B2513" s="1"/>
      <c r="E2513" s="16" t="s">
        <v>114</v>
      </c>
      <c r="F2513" s="51" t="s">
        <v>115</v>
      </c>
      <c r="G2513" s="17">
        <f>'[1]#1 სტომ.'!E43</f>
        <v>0</v>
      </c>
      <c r="H2513" s="17">
        <f>'[1]#1 სტომ.'!F43</f>
        <v>0</v>
      </c>
      <c r="I2513" s="17">
        <f>'[1]#1 სტომ.'!G43</f>
        <v>0</v>
      </c>
      <c r="J2513" s="17">
        <f>'[1]#1 სტომ.'!H43</f>
        <v>0</v>
      </c>
      <c r="K2513" s="18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  <c r="AC2513" s="1"/>
      <c r="AD2513" s="1"/>
      <c r="AE2513" s="1"/>
      <c r="AF2513" s="1"/>
      <c r="AG2513" s="1"/>
      <c r="AH2513" s="1"/>
      <c r="AI2513" s="1"/>
      <c r="AJ2513" s="1"/>
      <c r="AK2513" s="1"/>
      <c r="AL2513" s="1"/>
      <c r="AM2513" s="1"/>
      <c r="AN2513" s="1"/>
      <c r="AO2513" s="1"/>
      <c r="AP2513" s="1"/>
      <c r="AQ2513" s="1"/>
      <c r="AR2513" s="1"/>
      <c r="AS2513" s="1"/>
      <c r="AT2513" s="1"/>
      <c r="AU2513" s="1"/>
      <c r="AV2513" s="1"/>
      <c r="AW2513" s="1"/>
      <c r="AX2513" s="1"/>
      <c r="AY2513" s="1"/>
      <c r="AZ2513" s="1"/>
      <c r="BA2513" s="1"/>
      <c r="BB2513" s="1"/>
      <c r="BC2513" s="1"/>
      <c r="BD2513" s="1"/>
      <c r="BE2513" s="1"/>
      <c r="BF2513" s="1"/>
      <c r="BG2513" s="1"/>
      <c r="BH2513" s="1"/>
      <c r="BI2513" s="1"/>
      <c r="BJ2513" s="1"/>
      <c r="BK2513" s="1"/>
      <c r="BL2513" s="1"/>
      <c r="BM2513" s="1"/>
      <c r="BN2513" s="1"/>
      <c r="BO2513" s="1"/>
      <c r="BP2513" s="1"/>
      <c r="BQ2513" s="1"/>
      <c r="BR2513" s="1"/>
      <c r="BS2513" s="1"/>
      <c r="BT2513" s="1"/>
      <c r="BU2513" s="1"/>
      <c r="BV2513" s="1"/>
      <c r="BW2513" s="1"/>
      <c r="BX2513" s="1"/>
      <c r="BY2513" s="1"/>
      <c r="BZ2513" s="1"/>
      <c r="CA2513" s="1"/>
      <c r="CB2513" s="1"/>
      <c r="CC2513" s="1"/>
      <c r="CD2513" s="1"/>
      <c r="CE2513" s="1"/>
      <c r="CF2513" s="1"/>
      <c r="CG2513" s="1"/>
      <c r="CH2513" s="1"/>
      <c r="CI2513" s="1"/>
      <c r="CJ2513" s="1"/>
      <c r="CK2513" s="1"/>
      <c r="CL2513" s="1"/>
      <c r="CM2513" s="1"/>
      <c r="CN2513" s="1"/>
      <c r="CO2513" s="1"/>
      <c r="CP2513" s="1"/>
      <c r="CQ2513" s="1"/>
      <c r="CR2513" s="1"/>
      <c r="CS2513" s="1"/>
      <c r="CT2513" s="1"/>
      <c r="CU2513" s="1"/>
      <c r="CV2513" s="1"/>
      <c r="CW2513" s="1"/>
      <c r="CX2513" s="1"/>
      <c r="CY2513" s="1"/>
    </row>
    <row r="2514" spans="1:103" ht="30" hidden="1" x14ac:dyDescent="0.25">
      <c r="A2514" s="1"/>
      <c r="B2514" s="1"/>
      <c r="E2514" s="16" t="s">
        <v>116</v>
      </c>
      <c r="F2514" s="51" t="s">
        <v>117</v>
      </c>
      <c r="G2514" s="17">
        <f>'[1]#1 სტომ.'!E44</f>
        <v>0</v>
      </c>
      <c r="H2514" s="17">
        <f>'[1]#1 სტომ.'!F44</f>
        <v>0</v>
      </c>
      <c r="I2514" s="17">
        <f>'[1]#1 სტომ.'!G44</f>
        <v>0</v>
      </c>
      <c r="J2514" s="17">
        <f>'[1]#1 სტომ.'!H44</f>
        <v>0</v>
      </c>
      <c r="K2514" s="18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  <c r="AC2514" s="1"/>
      <c r="AD2514" s="1"/>
      <c r="AE2514" s="1"/>
      <c r="AF2514" s="1"/>
      <c r="AG2514" s="1"/>
      <c r="AH2514" s="1"/>
      <c r="AI2514" s="1"/>
      <c r="AJ2514" s="1"/>
      <c r="AK2514" s="1"/>
      <c r="AL2514" s="1"/>
      <c r="AM2514" s="1"/>
      <c r="AN2514" s="1"/>
      <c r="AO2514" s="1"/>
      <c r="AP2514" s="1"/>
      <c r="AQ2514" s="1"/>
      <c r="AR2514" s="1"/>
      <c r="AS2514" s="1"/>
      <c r="AT2514" s="1"/>
      <c r="AU2514" s="1"/>
      <c r="AV2514" s="1"/>
      <c r="AW2514" s="1"/>
      <c r="AX2514" s="1"/>
      <c r="AY2514" s="1"/>
      <c r="AZ2514" s="1"/>
      <c r="BA2514" s="1"/>
      <c r="BB2514" s="1"/>
      <c r="BC2514" s="1"/>
      <c r="BD2514" s="1"/>
      <c r="BE2514" s="1"/>
      <c r="BF2514" s="1"/>
      <c r="BG2514" s="1"/>
      <c r="BH2514" s="1"/>
      <c r="BI2514" s="1"/>
      <c r="BJ2514" s="1"/>
      <c r="BK2514" s="1"/>
      <c r="BL2514" s="1"/>
      <c r="BM2514" s="1"/>
      <c r="BN2514" s="1"/>
      <c r="BO2514" s="1"/>
      <c r="BP2514" s="1"/>
      <c r="BQ2514" s="1"/>
      <c r="BR2514" s="1"/>
      <c r="BS2514" s="1"/>
      <c r="BT2514" s="1"/>
      <c r="BU2514" s="1"/>
      <c r="BV2514" s="1"/>
      <c r="BW2514" s="1"/>
      <c r="BX2514" s="1"/>
      <c r="BY2514" s="1"/>
      <c r="BZ2514" s="1"/>
      <c r="CA2514" s="1"/>
      <c r="CB2514" s="1"/>
      <c r="CC2514" s="1"/>
      <c r="CD2514" s="1"/>
      <c r="CE2514" s="1"/>
      <c r="CF2514" s="1"/>
      <c r="CG2514" s="1"/>
      <c r="CH2514" s="1"/>
      <c r="CI2514" s="1"/>
      <c r="CJ2514" s="1"/>
      <c r="CK2514" s="1"/>
      <c r="CL2514" s="1"/>
      <c r="CM2514" s="1"/>
      <c r="CN2514" s="1"/>
      <c r="CO2514" s="1"/>
      <c r="CP2514" s="1"/>
      <c r="CQ2514" s="1"/>
      <c r="CR2514" s="1"/>
      <c r="CS2514" s="1"/>
      <c r="CT2514" s="1"/>
      <c r="CU2514" s="1"/>
      <c r="CV2514" s="1"/>
      <c r="CW2514" s="1"/>
      <c r="CX2514" s="1"/>
      <c r="CY2514" s="1"/>
    </row>
    <row r="2515" spans="1:103" hidden="1" x14ac:dyDescent="0.25">
      <c r="A2515" s="1"/>
      <c r="B2515" s="1"/>
      <c r="E2515" s="16" t="s">
        <v>118</v>
      </c>
      <c r="F2515" s="19" t="s">
        <v>119</v>
      </c>
      <c r="G2515" s="17">
        <f>'[1]#1 სტომ.'!E45</f>
        <v>0</v>
      </c>
      <c r="H2515" s="17">
        <f>'[1]#1 სტომ.'!F45</f>
        <v>0</v>
      </c>
      <c r="I2515" s="17">
        <f>'[1]#1 სტომ.'!G45</f>
        <v>0</v>
      </c>
      <c r="J2515" s="17">
        <f>'[1]#1 სტომ.'!H45</f>
        <v>0</v>
      </c>
      <c r="K2515" s="18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  <c r="AC2515" s="1"/>
      <c r="AD2515" s="1"/>
      <c r="AE2515" s="1"/>
      <c r="AF2515" s="1"/>
      <c r="AG2515" s="1"/>
      <c r="AH2515" s="1"/>
      <c r="AI2515" s="1"/>
      <c r="AJ2515" s="1"/>
      <c r="AK2515" s="1"/>
      <c r="AL2515" s="1"/>
      <c r="AM2515" s="1"/>
      <c r="AN2515" s="1"/>
      <c r="AO2515" s="1"/>
      <c r="AP2515" s="1"/>
      <c r="AQ2515" s="1"/>
      <c r="AR2515" s="1"/>
      <c r="AS2515" s="1"/>
      <c r="AT2515" s="1"/>
      <c r="AU2515" s="1"/>
      <c r="AV2515" s="1"/>
      <c r="AW2515" s="1"/>
      <c r="AX2515" s="1"/>
      <c r="AY2515" s="1"/>
      <c r="AZ2515" s="1"/>
      <c r="BA2515" s="1"/>
      <c r="BB2515" s="1"/>
      <c r="BC2515" s="1"/>
      <c r="BD2515" s="1"/>
      <c r="BE2515" s="1"/>
      <c r="BF2515" s="1"/>
      <c r="BG2515" s="1"/>
      <c r="BH2515" s="1"/>
      <c r="BI2515" s="1"/>
      <c r="BJ2515" s="1"/>
      <c r="BK2515" s="1"/>
      <c r="BL2515" s="1"/>
      <c r="BM2515" s="1"/>
      <c r="BN2515" s="1"/>
      <c r="BO2515" s="1"/>
      <c r="BP2515" s="1"/>
      <c r="BQ2515" s="1"/>
      <c r="BR2515" s="1"/>
      <c r="BS2515" s="1"/>
      <c r="BT2515" s="1"/>
      <c r="BU2515" s="1"/>
      <c r="BV2515" s="1"/>
      <c r="BW2515" s="1"/>
      <c r="BX2515" s="1"/>
      <c r="BY2515" s="1"/>
      <c r="BZ2515" s="1"/>
      <c r="CA2515" s="1"/>
      <c r="CB2515" s="1"/>
      <c r="CC2515" s="1"/>
      <c r="CD2515" s="1"/>
      <c r="CE2515" s="1"/>
      <c r="CF2515" s="1"/>
      <c r="CG2515" s="1"/>
      <c r="CH2515" s="1"/>
      <c r="CI2515" s="1"/>
      <c r="CJ2515" s="1"/>
      <c r="CK2515" s="1"/>
      <c r="CL2515" s="1"/>
      <c r="CM2515" s="1"/>
      <c r="CN2515" s="1"/>
      <c r="CO2515" s="1"/>
      <c r="CP2515" s="1"/>
      <c r="CQ2515" s="1"/>
      <c r="CR2515" s="1"/>
      <c r="CS2515" s="1"/>
      <c r="CT2515" s="1"/>
      <c r="CU2515" s="1"/>
      <c r="CV2515" s="1"/>
      <c r="CW2515" s="1"/>
      <c r="CX2515" s="1"/>
      <c r="CY2515" s="1"/>
    </row>
    <row r="2516" spans="1:103" hidden="1" x14ac:dyDescent="0.25">
      <c r="A2516" s="1"/>
      <c r="B2516" s="1"/>
      <c r="E2516" s="16" t="s">
        <v>120</v>
      </c>
      <c r="F2516" s="51" t="s">
        <v>121</v>
      </c>
      <c r="G2516" s="17">
        <f>'[1]#1 სტომ.'!E46</f>
        <v>0</v>
      </c>
      <c r="H2516" s="17">
        <f>'[1]#1 სტომ.'!F46</f>
        <v>0</v>
      </c>
      <c r="I2516" s="17">
        <f>'[1]#1 სტომ.'!G46</f>
        <v>0</v>
      </c>
      <c r="J2516" s="17">
        <f>'[1]#1 სტომ.'!H46</f>
        <v>0</v>
      </c>
      <c r="K2516" s="18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  <c r="AC2516" s="1"/>
      <c r="AD2516" s="1"/>
      <c r="AE2516" s="1"/>
      <c r="AF2516" s="1"/>
      <c r="AG2516" s="1"/>
      <c r="AH2516" s="1"/>
      <c r="AI2516" s="1"/>
      <c r="AJ2516" s="1"/>
      <c r="AK2516" s="1"/>
      <c r="AL2516" s="1"/>
      <c r="AM2516" s="1"/>
      <c r="AN2516" s="1"/>
      <c r="AO2516" s="1"/>
      <c r="AP2516" s="1"/>
      <c r="AQ2516" s="1"/>
      <c r="AR2516" s="1"/>
      <c r="AS2516" s="1"/>
      <c r="AT2516" s="1"/>
      <c r="AU2516" s="1"/>
      <c r="AV2516" s="1"/>
      <c r="AW2516" s="1"/>
      <c r="AX2516" s="1"/>
      <c r="AY2516" s="1"/>
      <c r="AZ2516" s="1"/>
      <c r="BA2516" s="1"/>
      <c r="BB2516" s="1"/>
      <c r="BC2516" s="1"/>
      <c r="BD2516" s="1"/>
      <c r="BE2516" s="1"/>
      <c r="BF2516" s="1"/>
      <c r="BG2516" s="1"/>
      <c r="BH2516" s="1"/>
      <c r="BI2516" s="1"/>
      <c r="BJ2516" s="1"/>
      <c r="BK2516" s="1"/>
      <c r="BL2516" s="1"/>
      <c r="BM2516" s="1"/>
      <c r="BN2516" s="1"/>
      <c r="BO2516" s="1"/>
      <c r="BP2516" s="1"/>
      <c r="BQ2516" s="1"/>
      <c r="BR2516" s="1"/>
      <c r="BS2516" s="1"/>
      <c r="BT2516" s="1"/>
      <c r="BU2516" s="1"/>
      <c r="BV2516" s="1"/>
      <c r="BW2516" s="1"/>
      <c r="BX2516" s="1"/>
      <c r="BY2516" s="1"/>
      <c r="BZ2516" s="1"/>
      <c r="CA2516" s="1"/>
      <c r="CB2516" s="1"/>
      <c r="CC2516" s="1"/>
      <c r="CD2516" s="1"/>
      <c r="CE2516" s="1"/>
      <c r="CF2516" s="1"/>
      <c r="CG2516" s="1"/>
      <c r="CH2516" s="1"/>
      <c r="CI2516" s="1"/>
      <c r="CJ2516" s="1"/>
      <c r="CK2516" s="1"/>
      <c r="CL2516" s="1"/>
      <c r="CM2516" s="1"/>
      <c r="CN2516" s="1"/>
      <c r="CO2516" s="1"/>
      <c r="CP2516" s="1"/>
      <c r="CQ2516" s="1"/>
      <c r="CR2516" s="1"/>
      <c r="CS2516" s="1"/>
      <c r="CT2516" s="1"/>
      <c r="CU2516" s="1"/>
      <c r="CV2516" s="1"/>
      <c r="CW2516" s="1"/>
      <c r="CX2516" s="1"/>
      <c r="CY2516" s="1"/>
    </row>
    <row r="2517" spans="1:103" hidden="1" x14ac:dyDescent="0.25">
      <c r="A2517" s="1"/>
      <c r="B2517" s="1"/>
      <c r="E2517" s="16" t="s">
        <v>122</v>
      </c>
      <c r="F2517" s="51" t="s">
        <v>123</v>
      </c>
      <c r="G2517" s="17">
        <f>'[1]#1 სტომ.'!E47</f>
        <v>0</v>
      </c>
      <c r="H2517" s="17">
        <f>'[1]#1 სტომ.'!F47</f>
        <v>0</v>
      </c>
      <c r="I2517" s="17">
        <f>'[1]#1 სტომ.'!G47</f>
        <v>0</v>
      </c>
      <c r="J2517" s="17">
        <f>'[1]#1 სტომ.'!H47</f>
        <v>0</v>
      </c>
      <c r="K2517" s="18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  <c r="AC2517" s="1"/>
      <c r="AD2517" s="1"/>
      <c r="AE2517" s="1"/>
      <c r="AF2517" s="1"/>
      <c r="AG2517" s="1"/>
      <c r="AH2517" s="1"/>
      <c r="AI2517" s="1"/>
      <c r="AJ2517" s="1"/>
      <c r="AK2517" s="1"/>
      <c r="AL2517" s="1"/>
      <c r="AM2517" s="1"/>
      <c r="AN2517" s="1"/>
      <c r="AO2517" s="1"/>
      <c r="AP2517" s="1"/>
      <c r="AQ2517" s="1"/>
      <c r="AR2517" s="1"/>
      <c r="AS2517" s="1"/>
      <c r="AT2517" s="1"/>
      <c r="AU2517" s="1"/>
      <c r="AV2517" s="1"/>
      <c r="AW2517" s="1"/>
      <c r="AX2517" s="1"/>
      <c r="AY2517" s="1"/>
      <c r="AZ2517" s="1"/>
      <c r="BA2517" s="1"/>
      <c r="BB2517" s="1"/>
      <c r="BC2517" s="1"/>
      <c r="BD2517" s="1"/>
      <c r="BE2517" s="1"/>
      <c r="BF2517" s="1"/>
      <c r="BG2517" s="1"/>
      <c r="BH2517" s="1"/>
      <c r="BI2517" s="1"/>
      <c r="BJ2517" s="1"/>
      <c r="BK2517" s="1"/>
      <c r="BL2517" s="1"/>
      <c r="BM2517" s="1"/>
      <c r="BN2517" s="1"/>
      <c r="BO2517" s="1"/>
      <c r="BP2517" s="1"/>
      <c r="BQ2517" s="1"/>
      <c r="BR2517" s="1"/>
      <c r="BS2517" s="1"/>
      <c r="BT2517" s="1"/>
      <c r="BU2517" s="1"/>
      <c r="BV2517" s="1"/>
      <c r="BW2517" s="1"/>
      <c r="BX2517" s="1"/>
      <c r="BY2517" s="1"/>
      <c r="BZ2517" s="1"/>
      <c r="CA2517" s="1"/>
      <c r="CB2517" s="1"/>
      <c r="CC2517" s="1"/>
      <c r="CD2517" s="1"/>
      <c r="CE2517" s="1"/>
      <c r="CF2517" s="1"/>
      <c r="CG2517" s="1"/>
      <c r="CH2517" s="1"/>
      <c r="CI2517" s="1"/>
      <c r="CJ2517" s="1"/>
      <c r="CK2517" s="1"/>
      <c r="CL2517" s="1"/>
      <c r="CM2517" s="1"/>
      <c r="CN2517" s="1"/>
      <c r="CO2517" s="1"/>
      <c r="CP2517" s="1"/>
      <c r="CQ2517" s="1"/>
      <c r="CR2517" s="1"/>
      <c r="CS2517" s="1"/>
      <c r="CT2517" s="1"/>
      <c r="CU2517" s="1"/>
      <c r="CV2517" s="1"/>
      <c r="CW2517" s="1"/>
      <c r="CX2517" s="1"/>
      <c r="CY2517" s="1"/>
    </row>
    <row r="2518" spans="1:103" ht="30" hidden="1" x14ac:dyDescent="0.25">
      <c r="A2518" s="1"/>
      <c r="B2518" s="1"/>
      <c r="E2518" s="16" t="s">
        <v>124</v>
      </c>
      <c r="F2518" s="51" t="s">
        <v>125</v>
      </c>
      <c r="G2518" s="17">
        <f>'[1]#1 სტომ.'!E48</f>
        <v>0</v>
      </c>
      <c r="H2518" s="17">
        <f>'[1]#1 სტომ.'!F48</f>
        <v>0</v>
      </c>
      <c r="I2518" s="17">
        <f>'[1]#1 სტომ.'!G48</f>
        <v>0</v>
      </c>
      <c r="J2518" s="17">
        <f>'[1]#1 სტომ.'!H48</f>
        <v>0</v>
      </c>
      <c r="K2518" s="18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  <c r="AC2518" s="1"/>
      <c r="AD2518" s="1"/>
      <c r="AE2518" s="1"/>
      <c r="AF2518" s="1"/>
      <c r="AG2518" s="1"/>
      <c r="AH2518" s="1"/>
      <c r="AI2518" s="1"/>
      <c r="AJ2518" s="1"/>
      <c r="AK2518" s="1"/>
      <c r="AL2518" s="1"/>
      <c r="AM2518" s="1"/>
      <c r="AN2518" s="1"/>
      <c r="AO2518" s="1"/>
      <c r="AP2518" s="1"/>
      <c r="AQ2518" s="1"/>
      <c r="AR2518" s="1"/>
      <c r="AS2518" s="1"/>
      <c r="AT2518" s="1"/>
      <c r="AU2518" s="1"/>
      <c r="AV2518" s="1"/>
      <c r="AW2518" s="1"/>
      <c r="AX2518" s="1"/>
      <c r="AY2518" s="1"/>
      <c r="AZ2518" s="1"/>
      <c r="BA2518" s="1"/>
      <c r="BB2518" s="1"/>
      <c r="BC2518" s="1"/>
      <c r="BD2518" s="1"/>
      <c r="BE2518" s="1"/>
      <c r="BF2518" s="1"/>
      <c r="BG2518" s="1"/>
      <c r="BH2518" s="1"/>
      <c r="BI2518" s="1"/>
      <c r="BJ2518" s="1"/>
      <c r="BK2518" s="1"/>
      <c r="BL2518" s="1"/>
      <c r="BM2518" s="1"/>
      <c r="BN2518" s="1"/>
      <c r="BO2518" s="1"/>
      <c r="BP2518" s="1"/>
      <c r="BQ2518" s="1"/>
      <c r="BR2518" s="1"/>
      <c r="BS2518" s="1"/>
      <c r="BT2518" s="1"/>
      <c r="BU2518" s="1"/>
      <c r="BV2518" s="1"/>
      <c r="BW2518" s="1"/>
      <c r="BX2518" s="1"/>
      <c r="BY2518" s="1"/>
      <c r="BZ2518" s="1"/>
      <c r="CA2518" s="1"/>
      <c r="CB2518" s="1"/>
      <c r="CC2518" s="1"/>
      <c r="CD2518" s="1"/>
      <c r="CE2518" s="1"/>
      <c r="CF2518" s="1"/>
      <c r="CG2518" s="1"/>
      <c r="CH2518" s="1"/>
      <c r="CI2518" s="1"/>
      <c r="CJ2518" s="1"/>
      <c r="CK2518" s="1"/>
      <c r="CL2518" s="1"/>
      <c r="CM2518" s="1"/>
      <c r="CN2518" s="1"/>
      <c r="CO2518" s="1"/>
      <c r="CP2518" s="1"/>
      <c r="CQ2518" s="1"/>
      <c r="CR2518" s="1"/>
      <c r="CS2518" s="1"/>
      <c r="CT2518" s="1"/>
      <c r="CU2518" s="1"/>
      <c r="CV2518" s="1"/>
      <c r="CW2518" s="1"/>
      <c r="CX2518" s="1"/>
      <c r="CY2518" s="1"/>
    </row>
    <row r="2519" spans="1:103" hidden="1" x14ac:dyDescent="0.25">
      <c r="A2519" s="1"/>
      <c r="B2519" s="1"/>
      <c r="E2519" s="16" t="s">
        <v>126</v>
      </c>
      <c r="F2519" s="55" t="s">
        <v>127</v>
      </c>
      <c r="G2519" s="17">
        <f>'[1]#1 სტომ.'!E49</f>
        <v>0</v>
      </c>
      <c r="H2519" s="17">
        <f>'[1]#1 სტომ.'!F49</f>
        <v>0</v>
      </c>
      <c r="I2519" s="17">
        <f>'[1]#1 სტომ.'!G49</f>
        <v>0</v>
      </c>
      <c r="J2519" s="17">
        <f>'[1]#1 სტომ.'!H49</f>
        <v>0</v>
      </c>
      <c r="K2519" s="18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  <c r="AC2519" s="1"/>
      <c r="AD2519" s="1"/>
      <c r="AE2519" s="1"/>
      <c r="AF2519" s="1"/>
      <c r="AG2519" s="1"/>
      <c r="AH2519" s="1"/>
      <c r="AI2519" s="1"/>
      <c r="AJ2519" s="1"/>
      <c r="AK2519" s="1"/>
      <c r="AL2519" s="1"/>
      <c r="AM2519" s="1"/>
      <c r="AN2519" s="1"/>
      <c r="AO2519" s="1"/>
      <c r="AP2519" s="1"/>
      <c r="AQ2519" s="1"/>
      <c r="AR2519" s="1"/>
      <c r="AS2519" s="1"/>
      <c r="AT2519" s="1"/>
      <c r="AU2519" s="1"/>
      <c r="AV2519" s="1"/>
      <c r="AW2519" s="1"/>
      <c r="AX2519" s="1"/>
      <c r="AY2519" s="1"/>
      <c r="AZ2519" s="1"/>
      <c r="BA2519" s="1"/>
      <c r="BB2519" s="1"/>
      <c r="BC2519" s="1"/>
      <c r="BD2519" s="1"/>
      <c r="BE2519" s="1"/>
      <c r="BF2519" s="1"/>
      <c r="BG2519" s="1"/>
      <c r="BH2519" s="1"/>
      <c r="BI2519" s="1"/>
      <c r="BJ2519" s="1"/>
      <c r="BK2519" s="1"/>
      <c r="BL2519" s="1"/>
      <c r="BM2519" s="1"/>
      <c r="BN2519" s="1"/>
      <c r="BO2519" s="1"/>
      <c r="BP2519" s="1"/>
      <c r="BQ2519" s="1"/>
      <c r="BR2519" s="1"/>
      <c r="BS2519" s="1"/>
      <c r="BT2519" s="1"/>
      <c r="BU2519" s="1"/>
      <c r="BV2519" s="1"/>
      <c r="BW2519" s="1"/>
      <c r="BX2519" s="1"/>
      <c r="BY2519" s="1"/>
      <c r="BZ2519" s="1"/>
      <c r="CA2519" s="1"/>
      <c r="CB2519" s="1"/>
      <c r="CC2519" s="1"/>
      <c r="CD2519" s="1"/>
      <c r="CE2519" s="1"/>
      <c r="CF2519" s="1"/>
      <c r="CG2519" s="1"/>
      <c r="CH2519" s="1"/>
      <c r="CI2519" s="1"/>
      <c r="CJ2519" s="1"/>
      <c r="CK2519" s="1"/>
      <c r="CL2519" s="1"/>
      <c r="CM2519" s="1"/>
      <c r="CN2519" s="1"/>
      <c r="CO2519" s="1"/>
      <c r="CP2519" s="1"/>
      <c r="CQ2519" s="1"/>
      <c r="CR2519" s="1"/>
      <c r="CS2519" s="1"/>
      <c r="CT2519" s="1"/>
      <c r="CU2519" s="1"/>
      <c r="CV2519" s="1"/>
      <c r="CW2519" s="1"/>
      <c r="CX2519" s="1"/>
      <c r="CY2519" s="1"/>
    </row>
    <row r="2520" spans="1:103" hidden="1" x14ac:dyDescent="0.25">
      <c r="A2520" s="1"/>
      <c r="B2520" s="1"/>
      <c r="E2520" s="16" t="s">
        <v>128</v>
      </c>
      <c r="F2520" s="55" t="s">
        <v>129</v>
      </c>
      <c r="G2520" s="17">
        <f>'[1]#1 სტომ.'!E50</f>
        <v>500</v>
      </c>
      <c r="H2520" s="17">
        <f>'[1]#1 სტომ.'!F50</f>
        <v>0</v>
      </c>
      <c r="I2520" s="17">
        <f>'[1]#1 სტომ.'!G50</f>
        <v>0</v>
      </c>
      <c r="J2520" s="17">
        <f>'[1]#1 სტომ.'!H50</f>
        <v>500</v>
      </c>
      <c r="K2520" s="18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  <c r="AD2520" s="1"/>
      <c r="AE2520" s="1"/>
      <c r="AF2520" s="1"/>
      <c r="AG2520" s="1"/>
      <c r="AH2520" s="1"/>
      <c r="AI2520" s="1"/>
      <c r="AJ2520" s="1"/>
      <c r="AK2520" s="1"/>
      <c r="AL2520" s="1"/>
      <c r="AM2520" s="1"/>
      <c r="AN2520" s="1"/>
      <c r="AO2520" s="1"/>
      <c r="AP2520" s="1"/>
      <c r="AQ2520" s="1"/>
      <c r="AR2520" s="1"/>
      <c r="AS2520" s="1"/>
      <c r="AT2520" s="1"/>
      <c r="AU2520" s="1"/>
      <c r="AV2520" s="1"/>
      <c r="AW2520" s="1"/>
      <c r="AX2520" s="1"/>
      <c r="AY2520" s="1"/>
      <c r="AZ2520" s="1"/>
      <c r="BA2520" s="1"/>
      <c r="BB2520" s="1"/>
      <c r="BC2520" s="1"/>
      <c r="BD2520" s="1"/>
      <c r="BE2520" s="1"/>
      <c r="BF2520" s="1"/>
      <c r="BG2520" s="1"/>
      <c r="BH2520" s="1"/>
      <c r="BI2520" s="1"/>
      <c r="BJ2520" s="1"/>
      <c r="BK2520" s="1"/>
      <c r="BL2520" s="1"/>
      <c r="BM2520" s="1"/>
      <c r="BN2520" s="1"/>
      <c r="BO2520" s="1"/>
      <c r="BP2520" s="1"/>
      <c r="BQ2520" s="1"/>
      <c r="BR2520" s="1"/>
      <c r="BS2520" s="1"/>
      <c r="BT2520" s="1"/>
      <c r="BU2520" s="1"/>
      <c r="BV2520" s="1"/>
      <c r="BW2520" s="1"/>
      <c r="BX2520" s="1"/>
      <c r="BY2520" s="1"/>
      <c r="BZ2520" s="1"/>
      <c r="CA2520" s="1"/>
      <c r="CB2520" s="1"/>
      <c r="CC2520" s="1"/>
      <c r="CD2520" s="1"/>
      <c r="CE2520" s="1"/>
      <c r="CF2520" s="1"/>
      <c r="CG2520" s="1"/>
      <c r="CH2520" s="1"/>
      <c r="CI2520" s="1"/>
      <c r="CJ2520" s="1"/>
      <c r="CK2520" s="1"/>
      <c r="CL2520" s="1"/>
      <c r="CM2520" s="1"/>
      <c r="CN2520" s="1"/>
      <c r="CO2520" s="1"/>
      <c r="CP2520" s="1"/>
      <c r="CQ2520" s="1"/>
      <c r="CR2520" s="1"/>
      <c r="CS2520" s="1"/>
      <c r="CT2520" s="1"/>
      <c r="CU2520" s="1"/>
      <c r="CV2520" s="1"/>
      <c r="CW2520" s="1"/>
      <c r="CX2520" s="1"/>
      <c r="CY2520" s="1"/>
    </row>
    <row r="2521" spans="1:103" ht="30" hidden="1" x14ac:dyDescent="0.25">
      <c r="A2521" s="1"/>
      <c r="B2521" s="1"/>
      <c r="E2521" s="16" t="s">
        <v>130</v>
      </c>
      <c r="F2521" s="55" t="s">
        <v>131</v>
      </c>
      <c r="G2521" s="17">
        <f>'[1]#1 სტომ.'!E51</f>
        <v>0</v>
      </c>
      <c r="H2521" s="17">
        <f>'[1]#1 სტომ.'!F51</f>
        <v>0</v>
      </c>
      <c r="I2521" s="17">
        <f>'[1]#1 სტომ.'!G51</f>
        <v>0</v>
      </c>
      <c r="J2521" s="17">
        <f>'[1]#1 სტომ.'!H51</f>
        <v>0</v>
      </c>
      <c r="K2521" s="18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  <c r="AD2521" s="1"/>
      <c r="AE2521" s="1"/>
      <c r="AF2521" s="1"/>
      <c r="AG2521" s="1"/>
      <c r="AH2521" s="1"/>
      <c r="AI2521" s="1"/>
      <c r="AJ2521" s="1"/>
      <c r="AK2521" s="1"/>
      <c r="AL2521" s="1"/>
      <c r="AM2521" s="1"/>
      <c r="AN2521" s="1"/>
      <c r="AO2521" s="1"/>
      <c r="AP2521" s="1"/>
      <c r="AQ2521" s="1"/>
      <c r="AR2521" s="1"/>
      <c r="AS2521" s="1"/>
      <c r="AT2521" s="1"/>
      <c r="AU2521" s="1"/>
      <c r="AV2521" s="1"/>
      <c r="AW2521" s="1"/>
      <c r="AX2521" s="1"/>
      <c r="AY2521" s="1"/>
      <c r="AZ2521" s="1"/>
      <c r="BA2521" s="1"/>
      <c r="BB2521" s="1"/>
      <c r="BC2521" s="1"/>
      <c r="BD2521" s="1"/>
      <c r="BE2521" s="1"/>
      <c r="BF2521" s="1"/>
      <c r="BG2521" s="1"/>
      <c r="BH2521" s="1"/>
      <c r="BI2521" s="1"/>
      <c r="BJ2521" s="1"/>
      <c r="BK2521" s="1"/>
      <c r="BL2521" s="1"/>
      <c r="BM2521" s="1"/>
      <c r="BN2521" s="1"/>
      <c r="BO2521" s="1"/>
      <c r="BP2521" s="1"/>
      <c r="BQ2521" s="1"/>
      <c r="BR2521" s="1"/>
      <c r="BS2521" s="1"/>
      <c r="BT2521" s="1"/>
      <c r="BU2521" s="1"/>
      <c r="BV2521" s="1"/>
      <c r="BW2521" s="1"/>
      <c r="BX2521" s="1"/>
      <c r="BY2521" s="1"/>
      <c r="BZ2521" s="1"/>
      <c r="CA2521" s="1"/>
      <c r="CB2521" s="1"/>
      <c r="CC2521" s="1"/>
      <c r="CD2521" s="1"/>
      <c r="CE2521" s="1"/>
      <c r="CF2521" s="1"/>
      <c r="CG2521" s="1"/>
      <c r="CH2521" s="1"/>
      <c r="CI2521" s="1"/>
      <c r="CJ2521" s="1"/>
      <c r="CK2521" s="1"/>
      <c r="CL2521" s="1"/>
      <c r="CM2521" s="1"/>
      <c r="CN2521" s="1"/>
      <c r="CO2521" s="1"/>
      <c r="CP2521" s="1"/>
      <c r="CQ2521" s="1"/>
      <c r="CR2521" s="1"/>
      <c r="CS2521" s="1"/>
      <c r="CT2521" s="1"/>
      <c r="CU2521" s="1"/>
      <c r="CV2521" s="1"/>
      <c r="CW2521" s="1"/>
      <c r="CX2521" s="1"/>
      <c r="CY2521" s="1"/>
    </row>
    <row r="2522" spans="1:103" ht="30" hidden="1" x14ac:dyDescent="0.25">
      <c r="A2522" s="1"/>
      <c r="B2522" s="1"/>
      <c r="E2522" s="16" t="s">
        <v>132</v>
      </c>
      <c r="F2522" s="55" t="s">
        <v>133</v>
      </c>
      <c r="G2522" s="17">
        <f>'[1]#1 სტომ.'!E52</f>
        <v>0</v>
      </c>
      <c r="H2522" s="17">
        <f>'[1]#1 სტომ.'!F52</f>
        <v>0</v>
      </c>
      <c r="I2522" s="17">
        <f>'[1]#1 სტომ.'!G52</f>
        <v>0</v>
      </c>
      <c r="J2522" s="17">
        <f>'[1]#1 სტომ.'!H52</f>
        <v>0</v>
      </c>
      <c r="K2522" s="18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  <c r="AD2522" s="1"/>
      <c r="AE2522" s="1"/>
      <c r="AF2522" s="1"/>
      <c r="AG2522" s="1"/>
      <c r="AH2522" s="1"/>
      <c r="AI2522" s="1"/>
      <c r="AJ2522" s="1"/>
      <c r="AK2522" s="1"/>
      <c r="AL2522" s="1"/>
      <c r="AM2522" s="1"/>
      <c r="AN2522" s="1"/>
      <c r="AO2522" s="1"/>
      <c r="AP2522" s="1"/>
      <c r="AQ2522" s="1"/>
      <c r="AR2522" s="1"/>
      <c r="AS2522" s="1"/>
      <c r="AT2522" s="1"/>
      <c r="AU2522" s="1"/>
      <c r="AV2522" s="1"/>
      <c r="AW2522" s="1"/>
      <c r="AX2522" s="1"/>
      <c r="AY2522" s="1"/>
      <c r="AZ2522" s="1"/>
      <c r="BA2522" s="1"/>
      <c r="BB2522" s="1"/>
      <c r="BC2522" s="1"/>
      <c r="BD2522" s="1"/>
      <c r="BE2522" s="1"/>
      <c r="BF2522" s="1"/>
      <c r="BG2522" s="1"/>
      <c r="BH2522" s="1"/>
      <c r="BI2522" s="1"/>
      <c r="BJ2522" s="1"/>
      <c r="BK2522" s="1"/>
      <c r="BL2522" s="1"/>
      <c r="BM2522" s="1"/>
      <c r="BN2522" s="1"/>
      <c r="BO2522" s="1"/>
      <c r="BP2522" s="1"/>
      <c r="BQ2522" s="1"/>
      <c r="BR2522" s="1"/>
      <c r="BS2522" s="1"/>
      <c r="BT2522" s="1"/>
      <c r="BU2522" s="1"/>
      <c r="BV2522" s="1"/>
      <c r="BW2522" s="1"/>
      <c r="BX2522" s="1"/>
      <c r="BY2522" s="1"/>
      <c r="BZ2522" s="1"/>
      <c r="CA2522" s="1"/>
      <c r="CB2522" s="1"/>
      <c r="CC2522" s="1"/>
      <c r="CD2522" s="1"/>
      <c r="CE2522" s="1"/>
      <c r="CF2522" s="1"/>
      <c r="CG2522" s="1"/>
      <c r="CH2522" s="1"/>
      <c r="CI2522" s="1"/>
      <c r="CJ2522" s="1"/>
      <c r="CK2522" s="1"/>
      <c r="CL2522" s="1"/>
      <c r="CM2522" s="1"/>
      <c r="CN2522" s="1"/>
      <c r="CO2522" s="1"/>
      <c r="CP2522" s="1"/>
      <c r="CQ2522" s="1"/>
      <c r="CR2522" s="1"/>
      <c r="CS2522" s="1"/>
      <c r="CT2522" s="1"/>
      <c r="CU2522" s="1"/>
      <c r="CV2522" s="1"/>
      <c r="CW2522" s="1"/>
      <c r="CX2522" s="1"/>
      <c r="CY2522" s="1"/>
    </row>
    <row r="2523" spans="1:103" hidden="1" x14ac:dyDescent="0.25">
      <c r="A2523" s="1"/>
      <c r="B2523" s="1"/>
      <c r="E2523" s="16" t="s">
        <v>134</v>
      </c>
      <c r="F2523" s="19" t="s">
        <v>135</v>
      </c>
      <c r="G2523" s="17">
        <f>'[1]#1 სტომ.'!E53</f>
        <v>3000</v>
      </c>
      <c r="H2523" s="17">
        <f>'[1]#1 სტომ.'!F53</f>
        <v>0</v>
      </c>
      <c r="I2523" s="17">
        <f>'[1]#1 სტომ.'!G53</f>
        <v>0</v>
      </c>
      <c r="J2523" s="17">
        <f>'[1]#1 სტომ.'!H53</f>
        <v>3000</v>
      </c>
      <c r="K2523" s="18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  <c r="AD2523" s="1"/>
      <c r="AE2523" s="1"/>
      <c r="AF2523" s="1"/>
      <c r="AG2523" s="1"/>
      <c r="AH2523" s="1"/>
      <c r="AI2523" s="1"/>
      <c r="AJ2523" s="1"/>
      <c r="AK2523" s="1"/>
      <c r="AL2523" s="1"/>
      <c r="AM2523" s="1"/>
      <c r="AN2523" s="1"/>
      <c r="AO2523" s="1"/>
      <c r="AP2523" s="1"/>
      <c r="AQ2523" s="1"/>
      <c r="AR2523" s="1"/>
      <c r="AS2523" s="1"/>
      <c r="AT2523" s="1"/>
      <c r="AU2523" s="1"/>
      <c r="AV2523" s="1"/>
      <c r="AW2523" s="1"/>
      <c r="AX2523" s="1"/>
      <c r="AY2523" s="1"/>
      <c r="AZ2523" s="1"/>
      <c r="BA2523" s="1"/>
      <c r="BB2523" s="1"/>
      <c r="BC2523" s="1"/>
      <c r="BD2523" s="1"/>
      <c r="BE2523" s="1"/>
      <c r="BF2523" s="1"/>
      <c r="BG2523" s="1"/>
      <c r="BH2523" s="1"/>
      <c r="BI2523" s="1"/>
      <c r="BJ2523" s="1"/>
      <c r="BK2523" s="1"/>
      <c r="BL2523" s="1"/>
      <c r="BM2523" s="1"/>
      <c r="BN2523" s="1"/>
      <c r="BO2523" s="1"/>
      <c r="BP2523" s="1"/>
      <c r="BQ2523" s="1"/>
      <c r="BR2523" s="1"/>
      <c r="BS2523" s="1"/>
      <c r="BT2523" s="1"/>
      <c r="BU2523" s="1"/>
      <c r="BV2523" s="1"/>
      <c r="BW2523" s="1"/>
      <c r="BX2523" s="1"/>
      <c r="BY2523" s="1"/>
      <c r="BZ2523" s="1"/>
      <c r="CA2523" s="1"/>
      <c r="CB2523" s="1"/>
      <c r="CC2523" s="1"/>
      <c r="CD2523" s="1"/>
      <c r="CE2523" s="1"/>
      <c r="CF2523" s="1"/>
      <c r="CG2523" s="1"/>
      <c r="CH2523" s="1"/>
      <c r="CI2523" s="1"/>
      <c r="CJ2523" s="1"/>
      <c r="CK2523" s="1"/>
      <c r="CL2523" s="1"/>
      <c r="CM2523" s="1"/>
      <c r="CN2523" s="1"/>
      <c r="CO2523" s="1"/>
      <c r="CP2523" s="1"/>
      <c r="CQ2523" s="1"/>
      <c r="CR2523" s="1"/>
      <c r="CS2523" s="1"/>
      <c r="CT2523" s="1"/>
      <c r="CU2523" s="1"/>
      <c r="CV2523" s="1"/>
      <c r="CW2523" s="1"/>
      <c r="CX2523" s="1"/>
      <c r="CY2523" s="1"/>
    </row>
    <row r="2524" spans="1:103" hidden="1" x14ac:dyDescent="0.25">
      <c r="A2524" s="1"/>
      <c r="B2524" s="1"/>
      <c r="E2524" s="16" t="s">
        <v>136</v>
      </c>
      <c r="F2524" s="19" t="s">
        <v>137</v>
      </c>
      <c r="G2524" s="17">
        <f>'[1]#1 სტომ.'!E54</f>
        <v>0</v>
      </c>
      <c r="H2524" s="17">
        <f>'[1]#1 სტომ.'!F54</f>
        <v>0</v>
      </c>
      <c r="I2524" s="17">
        <f>'[1]#1 სტომ.'!G54</f>
        <v>0</v>
      </c>
      <c r="J2524" s="17">
        <f>'[1]#1 სტომ.'!H54</f>
        <v>0</v>
      </c>
      <c r="K2524" s="18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  <c r="AD2524" s="1"/>
      <c r="AE2524" s="1"/>
      <c r="AF2524" s="1"/>
      <c r="AG2524" s="1"/>
      <c r="AH2524" s="1"/>
      <c r="AI2524" s="1"/>
      <c r="AJ2524" s="1"/>
      <c r="AK2524" s="1"/>
      <c r="AL2524" s="1"/>
      <c r="AM2524" s="1"/>
      <c r="AN2524" s="1"/>
      <c r="AO2524" s="1"/>
      <c r="AP2524" s="1"/>
      <c r="AQ2524" s="1"/>
      <c r="AR2524" s="1"/>
      <c r="AS2524" s="1"/>
      <c r="AT2524" s="1"/>
      <c r="AU2524" s="1"/>
      <c r="AV2524" s="1"/>
      <c r="AW2524" s="1"/>
      <c r="AX2524" s="1"/>
      <c r="AY2524" s="1"/>
      <c r="AZ2524" s="1"/>
      <c r="BA2524" s="1"/>
      <c r="BB2524" s="1"/>
      <c r="BC2524" s="1"/>
      <c r="BD2524" s="1"/>
      <c r="BE2524" s="1"/>
      <c r="BF2524" s="1"/>
      <c r="BG2524" s="1"/>
      <c r="BH2524" s="1"/>
      <c r="BI2524" s="1"/>
      <c r="BJ2524" s="1"/>
      <c r="BK2524" s="1"/>
      <c r="BL2524" s="1"/>
      <c r="BM2524" s="1"/>
      <c r="BN2524" s="1"/>
      <c r="BO2524" s="1"/>
      <c r="BP2524" s="1"/>
      <c r="BQ2524" s="1"/>
      <c r="BR2524" s="1"/>
      <c r="BS2524" s="1"/>
      <c r="BT2524" s="1"/>
      <c r="BU2524" s="1"/>
      <c r="BV2524" s="1"/>
      <c r="BW2524" s="1"/>
      <c r="BX2524" s="1"/>
      <c r="BY2524" s="1"/>
      <c r="BZ2524" s="1"/>
      <c r="CA2524" s="1"/>
      <c r="CB2524" s="1"/>
      <c r="CC2524" s="1"/>
      <c r="CD2524" s="1"/>
      <c r="CE2524" s="1"/>
      <c r="CF2524" s="1"/>
      <c r="CG2524" s="1"/>
      <c r="CH2524" s="1"/>
      <c r="CI2524" s="1"/>
      <c r="CJ2524" s="1"/>
      <c r="CK2524" s="1"/>
      <c r="CL2524" s="1"/>
      <c r="CM2524" s="1"/>
      <c r="CN2524" s="1"/>
      <c r="CO2524" s="1"/>
      <c r="CP2524" s="1"/>
      <c r="CQ2524" s="1"/>
      <c r="CR2524" s="1"/>
      <c r="CS2524" s="1"/>
      <c r="CT2524" s="1"/>
      <c r="CU2524" s="1"/>
      <c r="CV2524" s="1"/>
      <c r="CW2524" s="1"/>
      <c r="CX2524" s="1"/>
      <c r="CY2524" s="1"/>
    </row>
    <row r="2525" spans="1:103" hidden="1" x14ac:dyDescent="0.25">
      <c r="A2525" s="1"/>
      <c r="B2525" s="1"/>
      <c r="E2525" s="16" t="s">
        <v>138</v>
      </c>
      <c r="F2525" s="20" t="s">
        <v>139</v>
      </c>
      <c r="G2525" s="17">
        <f>'[1]#1 სტომ.'!E55</f>
        <v>8500</v>
      </c>
      <c r="H2525" s="17">
        <f>'[1]#1 სტომ.'!F55</f>
        <v>0</v>
      </c>
      <c r="I2525" s="17">
        <f>'[1]#1 სტომ.'!G55</f>
        <v>0</v>
      </c>
      <c r="J2525" s="17">
        <f>'[1]#1 სტომ.'!H55</f>
        <v>8500</v>
      </c>
      <c r="K2525" s="18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  <c r="AE2525" s="1"/>
      <c r="AF2525" s="1"/>
      <c r="AG2525" s="1"/>
      <c r="AH2525" s="1"/>
      <c r="AI2525" s="1"/>
      <c r="AJ2525" s="1"/>
      <c r="AK2525" s="1"/>
      <c r="AL2525" s="1"/>
      <c r="AM2525" s="1"/>
      <c r="AN2525" s="1"/>
      <c r="AO2525" s="1"/>
      <c r="AP2525" s="1"/>
      <c r="AQ2525" s="1"/>
      <c r="AR2525" s="1"/>
      <c r="AS2525" s="1"/>
      <c r="AT2525" s="1"/>
      <c r="AU2525" s="1"/>
      <c r="AV2525" s="1"/>
      <c r="AW2525" s="1"/>
      <c r="AX2525" s="1"/>
      <c r="AY2525" s="1"/>
      <c r="AZ2525" s="1"/>
      <c r="BA2525" s="1"/>
      <c r="BB2525" s="1"/>
      <c r="BC2525" s="1"/>
      <c r="BD2525" s="1"/>
      <c r="BE2525" s="1"/>
      <c r="BF2525" s="1"/>
      <c r="BG2525" s="1"/>
      <c r="BH2525" s="1"/>
      <c r="BI2525" s="1"/>
      <c r="BJ2525" s="1"/>
      <c r="BK2525" s="1"/>
      <c r="BL2525" s="1"/>
      <c r="BM2525" s="1"/>
      <c r="BN2525" s="1"/>
      <c r="BO2525" s="1"/>
      <c r="BP2525" s="1"/>
      <c r="BQ2525" s="1"/>
      <c r="BR2525" s="1"/>
      <c r="BS2525" s="1"/>
      <c r="BT2525" s="1"/>
      <c r="BU2525" s="1"/>
      <c r="BV2525" s="1"/>
      <c r="BW2525" s="1"/>
      <c r="BX2525" s="1"/>
      <c r="BY2525" s="1"/>
      <c r="BZ2525" s="1"/>
      <c r="CA2525" s="1"/>
      <c r="CB2525" s="1"/>
      <c r="CC2525" s="1"/>
      <c r="CD2525" s="1"/>
      <c r="CE2525" s="1"/>
      <c r="CF2525" s="1"/>
      <c r="CG2525" s="1"/>
      <c r="CH2525" s="1"/>
      <c r="CI2525" s="1"/>
      <c r="CJ2525" s="1"/>
      <c r="CK2525" s="1"/>
      <c r="CL2525" s="1"/>
      <c r="CM2525" s="1"/>
      <c r="CN2525" s="1"/>
      <c r="CO2525" s="1"/>
      <c r="CP2525" s="1"/>
      <c r="CQ2525" s="1"/>
      <c r="CR2525" s="1"/>
      <c r="CS2525" s="1"/>
      <c r="CT2525" s="1"/>
      <c r="CU2525" s="1"/>
      <c r="CV2525" s="1"/>
      <c r="CW2525" s="1"/>
      <c r="CX2525" s="1"/>
      <c r="CY2525" s="1"/>
    </row>
    <row r="2526" spans="1:103" hidden="1" x14ac:dyDescent="0.25">
      <c r="A2526" s="1"/>
      <c r="B2526" s="1"/>
      <c r="E2526" s="16" t="s">
        <v>140</v>
      </c>
      <c r="F2526" s="51" t="s">
        <v>141</v>
      </c>
      <c r="G2526" s="17">
        <f>'[1]#1 სტომ.'!E56</f>
        <v>3000</v>
      </c>
      <c r="H2526" s="17">
        <f>'[1]#1 სტომ.'!F56</f>
        <v>0</v>
      </c>
      <c r="I2526" s="17">
        <f>'[1]#1 სტომ.'!G56</f>
        <v>0</v>
      </c>
      <c r="J2526" s="17">
        <f>'[1]#1 სტომ.'!H56</f>
        <v>3000</v>
      </c>
      <c r="K2526" s="18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  <c r="AD2526" s="1"/>
      <c r="AE2526" s="1"/>
      <c r="AF2526" s="1"/>
      <c r="AG2526" s="1"/>
      <c r="AH2526" s="1"/>
      <c r="AI2526" s="1"/>
      <c r="AJ2526" s="1"/>
      <c r="AK2526" s="1"/>
      <c r="AL2526" s="1"/>
      <c r="AM2526" s="1"/>
      <c r="AN2526" s="1"/>
      <c r="AO2526" s="1"/>
      <c r="AP2526" s="1"/>
      <c r="AQ2526" s="1"/>
      <c r="AR2526" s="1"/>
      <c r="AS2526" s="1"/>
      <c r="AT2526" s="1"/>
      <c r="AU2526" s="1"/>
      <c r="AV2526" s="1"/>
      <c r="AW2526" s="1"/>
      <c r="AX2526" s="1"/>
      <c r="AY2526" s="1"/>
      <c r="AZ2526" s="1"/>
      <c r="BA2526" s="1"/>
      <c r="BB2526" s="1"/>
      <c r="BC2526" s="1"/>
      <c r="BD2526" s="1"/>
      <c r="BE2526" s="1"/>
      <c r="BF2526" s="1"/>
      <c r="BG2526" s="1"/>
      <c r="BH2526" s="1"/>
      <c r="BI2526" s="1"/>
      <c r="BJ2526" s="1"/>
      <c r="BK2526" s="1"/>
      <c r="BL2526" s="1"/>
      <c r="BM2526" s="1"/>
      <c r="BN2526" s="1"/>
      <c r="BO2526" s="1"/>
      <c r="BP2526" s="1"/>
      <c r="BQ2526" s="1"/>
      <c r="BR2526" s="1"/>
      <c r="BS2526" s="1"/>
      <c r="BT2526" s="1"/>
      <c r="BU2526" s="1"/>
      <c r="BV2526" s="1"/>
      <c r="BW2526" s="1"/>
      <c r="BX2526" s="1"/>
      <c r="BY2526" s="1"/>
      <c r="BZ2526" s="1"/>
      <c r="CA2526" s="1"/>
      <c r="CB2526" s="1"/>
      <c r="CC2526" s="1"/>
      <c r="CD2526" s="1"/>
      <c r="CE2526" s="1"/>
      <c r="CF2526" s="1"/>
      <c r="CG2526" s="1"/>
      <c r="CH2526" s="1"/>
      <c r="CI2526" s="1"/>
      <c r="CJ2526" s="1"/>
      <c r="CK2526" s="1"/>
      <c r="CL2526" s="1"/>
      <c r="CM2526" s="1"/>
      <c r="CN2526" s="1"/>
      <c r="CO2526" s="1"/>
      <c r="CP2526" s="1"/>
      <c r="CQ2526" s="1"/>
      <c r="CR2526" s="1"/>
      <c r="CS2526" s="1"/>
      <c r="CT2526" s="1"/>
      <c r="CU2526" s="1"/>
      <c r="CV2526" s="1"/>
      <c r="CW2526" s="1"/>
      <c r="CX2526" s="1"/>
      <c r="CY2526" s="1"/>
    </row>
    <row r="2527" spans="1:103" hidden="1" x14ac:dyDescent="0.25">
      <c r="A2527" s="1"/>
      <c r="B2527" s="1"/>
      <c r="E2527" s="16" t="s">
        <v>142</v>
      </c>
      <c r="F2527" s="51" t="s">
        <v>143</v>
      </c>
      <c r="G2527" s="17">
        <f>'[1]#1 სტომ.'!E57</f>
        <v>2000</v>
      </c>
      <c r="H2527" s="17">
        <f>'[1]#1 სტომ.'!F57</f>
        <v>0</v>
      </c>
      <c r="I2527" s="17">
        <f>'[1]#1 სტომ.'!G57</f>
        <v>0</v>
      </c>
      <c r="J2527" s="17">
        <f>'[1]#1 სტომ.'!H57</f>
        <v>2000</v>
      </c>
      <c r="K2527" s="18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  <c r="AD2527" s="1"/>
      <c r="AE2527" s="1"/>
      <c r="AF2527" s="1"/>
      <c r="AG2527" s="1"/>
      <c r="AH2527" s="1"/>
      <c r="AI2527" s="1"/>
      <c r="AJ2527" s="1"/>
      <c r="AK2527" s="1"/>
      <c r="AL2527" s="1"/>
      <c r="AM2527" s="1"/>
      <c r="AN2527" s="1"/>
      <c r="AO2527" s="1"/>
      <c r="AP2527" s="1"/>
      <c r="AQ2527" s="1"/>
      <c r="AR2527" s="1"/>
      <c r="AS2527" s="1"/>
      <c r="AT2527" s="1"/>
      <c r="AU2527" s="1"/>
      <c r="AV2527" s="1"/>
      <c r="AW2527" s="1"/>
      <c r="AX2527" s="1"/>
      <c r="AY2527" s="1"/>
      <c r="AZ2527" s="1"/>
      <c r="BA2527" s="1"/>
      <c r="BB2527" s="1"/>
      <c r="BC2527" s="1"/>
      <c r="BD2527" s="1"/>
      <c r="BE2527" s="1"/>
      <c r="BF2527" s="1"/>
      <c r="BG2527" s="1"/>
      <c r="BH2527" s="1"/>
      <c r="BI2527" s="1"/>
      <c r="BJ2527" s="1"/>
      <c r="BK2527" s="1"/>
      <c r="BL2527" s="1"/>
      <c r="BM2527" s="1"/>
      <c r="BN2527" s="1"/>
      <c r="BO2527" s="1"/>
      <c r="BP2527" s="1"/>
      <c r="BQ2527" s="1"/>
      <c r="BR2527" s="1"/>
      <c r="BS2527" s="1"/>
      <c r="BT2527" s="1"/>
      <c r="BU2527" s="1"/>
      <c r="BV2527" s="1"/>
      <c r="BW2527" s="1"/>
      <c r="BX2527" s="1"/>
      <c r="BY2527" s="1"/>
      <c r="BZ2527" s="1"/>
      <c r="CA2527" s="1"/>
      <c r="CB2527" s="1"/>
      <c r="CC2527" s="1"/>
      <c r="CD2527" s="1"/>
      <c r="CE2527" s="1"/>
      <c r="CF2527" s="1"/>
      <c r="CG2527" s="1"/>
      <c r="CH2527" s="1"/>
      <c r="CI2527" s="1"/>
      <c r="CJ2527" s="1"/>
      <c r="CK2527" s="1"/>
      <c r="CL2527" s="1"/>
      <c r="CM2527" s="1"/>
      <c r="CN2527" s="1"/>
      <c r="CO2527" s="1"/>
      <c r="CP2527" s="1"/>
      <c r="CQ2527" s="1"/>
      <c r="CR2527" s="1"/>
      <c r="CS2527" s="1"/>
      <c r="CT2527" s="1"/>
      <c r="CU2527" s="1"/>
      <c r="CV2527" s="1"/>
      <c r="CW2527" s="1"/>
      <c r="CX2527" s="1"/>
      <c r="CY2527" s="1"/>
    </row>
    <row r="2528" spans="1:103" hidden="1" x14ac:dyDescent="0.25">
      <c r="A2528" s="1"/>
      <c r="B2528" s="1"/>
      <c r="E2528" s="16" t="s">
        <v>144</v>
      </c>
      <c r="F2528" s="51" t="s">
        <v>145</v>
      </c>
      <c r="G2528" s="17">
        <f>'[1]#1 სტომ.'!E58</f>
        <v>3000</v>
      </c>
      <c r="H2528" s="17">
        <f>'[1]#1 სტომ.'!F58</f>
        <v>0</v>
      </c>
      <c r="I2528" s="17">
        <f>'[1]#1 სტომ.'!G58</f>
        <v>0</v>
      </c>
      <c r="J2528" s="17">
        <f>'[1]#1 სტომ.'!H58</f>
        <v>3000</v>
      </c>
      <c r="K2528" s="18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  <c r="AD2528" s="1"/>
      <c r="AE2528" s="1"/>
      <c r="AF2528" s="1"/>
      <c r="AG2528" s="1"/>
      <c r="AH2528" s="1"/>
      <c r="AI2528" s="1"/>
      <c r="AJ2528" s="1"/>
      <c r="AK2528" s="1"/>
      <c r="AL2528" s="1"/>
      <c r="AM2528" s="1"/>
      <c r="AN2528" s="1"/>
      <c r="AO2528" s="1"/>
      <c r="AP2528" s="1"/>
      <c r="AQ2528" s="1"/>
      <c r="AR2528" s="1"/>
      <c r="AS2528" s="1"/>
      <c r="AT2528" s="1"/>
      <c r="AU2528" s="1"/>
      <c r="AV2528" s="1"/>
      <c r="AW2528" s="1"/>
      <c r="AX2528" s="1"/>
      <c r="AY2528" s="1"/>
      <c r="AZ2528" s="1"/>
      <c r="BA2528" s="1"/>
      <c r="BB2528" s="1"/>
      <c r="BC2528" s="1"/>
      <c r="BD2528" s="1"/>
      <c r="BE2528" s="1"/>
      <c r="BF2528" s="1"/>
      <c r="BG2528" s="1"/>
      <c r="BH2528" s="1"/>
      <c r="BI2528" s="1"/>
      <c r="BJ2528" s="1"/>
      <c r="BK2528" s="1"/>
      <c r="BL2528" s="1"/>
      <c r="BM2528" s="1"/>
      <c r="BN2528" s="1"/>
      <c r="BO2528" s="1"/>
      <c r="BP2528" s="1"/>
      <c r="BQ2528" s="1"/>
      <c r="BR2528" s="1"/>
      <c r="BS2528" s="1"/>
      <c r="BT2528" s="1"/>
      <c r="BU2528" s="1"/>
      <c r="BV2528" s="1"/>
      <c r="BW2528" s="1"/>
      <c r="BX2528" s="1"/>
      <c r="BY2528" s="1"/>
      <c r="BZ2528" s="1"/>
      <c r="CA2528" s="1"/>
      <c r="CB2528" s="1"/>
      <c r="CC2528" s="1"/>
      <c r="CD2528" s="1"/>
      <c r="CE2528" s="1"/>
      <c r="CF2528" s="1"/>
      <c r="CG2528" s="1"/>
      <c r="CH2528" s="1"/>
      <c r="CI2528" s="1"/>
      <c r="CJ2528" s="1"/>
      <c r="CK2528" s="1"/>
      <c r="CL2528" s="1"/>
      <c r="CM2528" s="1"/>
      <c r="CN2528" s="1"/>
      <c r="CO2528" s="1"/>
      <c r="CP2528" s="1"/>
      <c r="CQ2528" s="1"/>
      <c r="CR2528" s="1"/>
      <c r="CS2528" s="1"/>
      <c r="CT2528" s="1"/>
      <c r="CU2528" s="1"/>
      <c r="CV2528" s="1"/>
      <c r="CW2528" s="1"/>
      <c r="CX2528" s="1"/>
      <c r="CY2528" s="1"/>
    </row>
    <row r="2529" spans="1:103" hidden="1" x14ac:dyDescent="0.25">
      <c r="A2529" s="1"/>
      <c r="B2529" s="1"/>
      <c r="E2529" s="16" t="s">
        <v>146</v>
      </c>
      <c r="F2529" s="51" t="s">
        <v>147</v>
      </c>
      <c r="G2529" s="17">
        <f>'[1]#1 სტომ.'!E59</f>
        <v>0</v>
      </c>
      <c r="H2529" s="17">
        <f>'[1]#1 სტომ.'!F59</f>
        <v>0</v>
      </c>
      <c r="I2529" s="17">
        <f>'[1]#1 სტომ.'!G59</f>
        <v>0</v>
      </c>
      <c r="J2529" s="17">
        <f>'[1]#1 სტომ.'!H59</f>
        <v>0</v>
      </c>
      <c r="K2529" s="18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  <c r="AD2529" s="1"/>
      <c r="AE2529" s="1"/>
      <c r="AF2529" s="1"/>
      <c r="AG2529" s="1"/>
      <c r="AH2529" s="1"/>
      <c r="AI2529" s="1"/>
      <c r="AJ2529" s="1"/>
      <c r="AK2529" s="1"/>
      <c r="AL2529" s="1"/>
      <c r="AM2529" s="1"/>
      <c r="AN2529" s="1"/>
      <c r="AO2529" s="1"/>
      <c r="AP2529" s="1"/>
      <c r="AQ2529" s="1"/>
      <c r="AR2529" s="1"/>
      <c r="AS2529" s="1"/>
      <c r="AT2529" s="1"/>
      <c r="AU2529" s="1"/>
      <c r="AV2529" s="1"/>
      <c r="AW2529" s="1"/>
      <c r="AX2529" s="1"/>
      <c r="AY2529" s="1"/>
      <c r="AZ2529" s="1"/>
      <c r="BA2529" s="1"/>
      <c r="BB2529" s="1"/>
      <c r="BC2529" s="1"/>
      <c r="BD2529" s="1"/>
      <c r="BE2529" s="1"/>
      <c r="BF2529" s="1"/>
      <c r="BG2529" s="1"/>
      <c r="BH2529" s="1"/>
      <c r="BI2529" s="1"/>
      <c r="BJ2529" s="1"/>
      <c r="BK2529" s="1"/>
      <c r="BL2529" s="1"/>
      <c r="BM2529" s="1"/>
      <c r="BN2529" s="1"/>
      <c r="BO2529" s="1"/>
      <c r="BP2529" s="1"/>
      <c r="BQ2529" s="1"/>
      <c r="BR2529" s="1"/>
      <c r="BS2529" s="1"/>
      <c r="BT2529" s="1"/>
      <c r="BU2529" s="1"/>
      <c r="BV2529" s="1"/>
      <c r="BW2529" s="1"/>
      <c r="BX2529" s="1"/>
      <c r="BY2529" s="1"/>
      <c r="BZ2529" s="1"/>
      <c r="CA2529" s="1"/>
      <c r="CB2529" s="1"/>
      <c r="CC2529" s="1"/>
      <c r="CD2529" s="1"/>
      <c r="CE2529" s="1"/>
      <c r="CF2529" s="1"/>
      <c r="CG2529" s="1"/>
      <c r="CH2529" s="1"/>
      <c r="CI2529" s="1"/>
      <c r="CJ2529" s="1"/>
      <c r="CK2529" s="1"/>
      <c r="CL2529" s="1"/>
      <c r="CM2529" s="1"/>
      <c r="CN2529" s="1"/>
      <c r="CO2529" s="1"/>
      <c r="CP2529" s="1"/>
      <c r="CQ2529" s="1"/>
      <c r="CR2529" s="1"/>
      <c r="CS2529" s="1"/>
      <c r="CT2529" s="1"/>
      <c r="CU2529" s="1"/>
      <c r="CV2529" s="1"/>
      <c r="CW2529" s="1"/>
      <c r="CX2529" s="1"/>
      <c r="CY2529" s="1"/>
    </row>
    <row r="2530" spans="1:103" ht="30" hidden="1" x14ac:dyDescent="0.25">
      <c r="A2530" s="1"/>
      <c r="B2530" s="1"/>
      <c r="E2530" s="16" t="s">
        <v>148</v>
      </c>
      <c r="F2530" s="51" t="s">
        <v>149</v>
      </c>
      <c r="G2530" s="17">
        <f>'[1]#1 სტომ.'!E60</f>
        <v>0</v>
      </c>
      <c r="H2530" s="17">
        <f>'[1]#1 სტომ.'!F60</f>
        <v>0</v>
      </c>
      <c r="I2530" s="17">
        <f>'[1]#1 სტომ.'!G60</f>
        <v>0</v>
      </c>
      <c r="J2530" s="17">
        <f>'[1]#1 სტომ.'!H60</f>
        <v>0</v>
      </c>
      <c r="K2530" s="18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  <c r="AD2530" s="1"/>
      <c r="AE2530" s="1"/>
      <c r="AF2530" s="1"/>
      <c r="AG2530" s="1"/>
      <c r="AH2530" s="1"/>
      <c r="AI2530" s="1"/>
      <c r="AJ2530" s="1"/>
      <c r="AK2530" s="1"/>
      <c r="AL2530" s="1"/>
      <c r="AM2530" s="1"/>
      <c r="AN2530" s="1"/>
      <c r="AO2530" s="1"/>
      <c r="AP2530" s="1"/>
      <c r="AQ2530" s="1"/>
      <c r="AR2530" s="1"/>
      <c r="AS2530" s="1"/>
      <c r="AT2530" s="1"/>
      <c r="AU2530" s="1"/>
      <c r="AV2530" s="1"/>
      <c r="AW2530" s="1"/>
      <c r="AX2530" s="1"/>
      <c r="AY2530" s="1"/>
      <c r="AZ2530" s="1"/>
      <c r="BA2530" s="1"/>
      <c r="BB2530" s="1"/>
      <c r="BC2530" s="1"/>
      <c r="BD2530" s="1"/>
      <c r="BE2530" s="1"/>
      <c r="BF2530" s="1"/>
      <c r="BG2530" s="1"/>
      <c r="BH2530" s="1"/>
      <c r="BI2530" s="1"/>
      <c r="BJ2530" s="1"/>
      <c r="BK2530" s="1"/>
      <c r="BL2530" s="1"/>
      <c r="BM2530" s="1"/>
      <c r="BN2530" s="1"/>
      <c r="BO2530" s="1"/>
      <c r="BP2530" s="1"/>
      <c r="BQ2530" s="1"/>
      <c r="BR2530" s="1"/>
      <c r="BS2530" s="1"/>
      <c r="BT2530" s="1"/>
      <c r="BU2530" s="1"/>
      <c r="BV2530" s="1"/>
      <c r="BW2530" s="1"/>
      <c r="BX2530" s="1"/>
      <c r="BY2530" s="1"/>
      <c r="BZ2530" s="1"/>
      <c r="CA2530" s="1"/>
      <c r="CB2530" s="1"/>
      <c r="CC2530" s="1"/>
      <c r="CD2530" s="1"/>
      <c r="CE2530" s="1"/>
      <c r="CF2530" s="1"/>
      <c r="CG2530" s="1"/>
      <c r="CH2530" s="1"/>
      <c r="CI2530" s="1"/>
      <c r="CJ2530" s="1"/>
      <c r="CK2530" s="1"/>
      <c r="CL2530" s="1"/>
      <c r="CM2530" s="1"/>
      <c r="CN2530" s="1"/>
      <c r="CO2530" s="1"/>
      <c r="CP2530" s="1"/>
      <c r="CQ2530" s="1"/>
      <c r="CR2530" s="1"/>
      <c r="CS2530" s="1"/>
      <c r="CT2530" s="1"/>
      <c r="CU2530" s="1"/>
      <c r="CV2530" s="1"/>
      <c r="CW2530" s="1"/>
      <c r="CX2530" s="1"/>
      <c r="CY2530" s="1"/>
    </row>
    <row r="2531" spans="1:103" ht="30" hidden="1" x14ac:dyDescent="0.25">
      <c r="A2531" s="1"/>
      <c r="B2531" s="1"/>
      <c r="E2531" s="16" t="s">
        <v>150</v>
      </c>
      <c r="F2531" s="51" t="s">
        <v>151</v>
      </c>
      <c r="G2531" s="17">
        <f>'[1]#1 სტომ.'!E61</f>
        <v>500</v>
      </c>
      <c r="H2531" s="17">
        <f>'[1]#1 სტომ.'!F61</f>
        <v>0</v>
      </c>
      <c r="I2531" s="17">
        <f>'[1]#1 სტომ.'!G61</f>
        <v>0</v>
      </c>
      <c r="J2531" s="17">
        <f>'[1]#1 სტომ.'!H61</f>
        <v>500</v>
      </c>
      <c r="K2531" s="18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  <c r="AD2531" s="1"/>
      <c r="AE2531" s="1"/>
      <c r="AF2531" s="1"/>
      <c r="AG2531" s="1"/>
      <c r="AH2531" s="1"/>
      <c r="AI2531" s="1"/>
      <c r="AJ2531" s="1"/>
      <c r="AK2531" s="1"/>
      <c r="AL2531" s="1"/>
      <c r="AM2531" s="1"/>
      <c r="AN2531" s="1"/>
      <c r="AO2531" s="1"/>
      <c r="AP2531" s="1"/>
      <c r="AQ2531" s="1"/>
      <c r="AR2531" s="1"/>
      <c r="AS2531" s="1"/>
      <c r="AT2531" s="1"/>
      <c r="AU2531" s="1"/>
      <c r="AV2531" s="1"/>
      <c r="AW2531" s="1"/>
      <c r="AX2531" s="1"/>
      <c r="AY2531" s="1"/>
      <c r="AZ2531" s="1"/>
      <c r="BA2531" s="1"/>
      <c r="BB2531" s="1"/>
      <c r="BC2531" s="1"/>
      <c r="BD2531" s="1"/>
      <c r="BE2531" s="1"/>
      <c r="BF2531" s="1"/>
      <c r="BG2531" s="1"/>
      <c r="BH2531" s="1"/>
      <c r="BI2531" s="1"/>
      <c r="BJ2531" s="1"/>
      <c r="BK2531" s="1"/>
      <c r="BL2531" s="1"/>
      <c r="BM2531" s="1"/>
      <c r="BN2531" s="1"/>
      <c r="BO2531" s="1"/>
      <c r="BP2531" s="1"/>
      <c r="BQ2531" s="1"/>
      <c r="BR2531" s="1"/>
      <c r="BS2531" s="1"/>
      <c r="BT2531" s="1"/>
      <c r="BU2531" s="1"/>
      <c r="BV2531" s="1"/>
      <c r="BW2531" s="1"/>
      <c r="BX2531" s="1"/>
      <c r="BY2531" s="1"/>
      <c r="BZ2531" s="1"/>
      <c r="CA2531" s="1"/>
      <c r="CB2531" s="1"/>
      <c r="CC2531" s="1"/>
      <c r="CD2531" s="1"/>
      <c r="CE2531" s="1"/>
      <c r="CF2531" s="1"/>
      <c r="CG2531" s="1"/>
      <c r="CH2531" s="1"/>
      <c r="CI2531" s="1"/>
      <c r="CJ2531" s="1"/>
      <c r="CK2531" s="1"/>
      <c r="CL2531" s="1"/>
      <c r="CM2531" s="1"/>
      <c r="CN2531" s="1"/>
      <c r="CO2531" s="1"/>
      <c r="CP2531" s="1"/>
      <c r="CQ2531" s="1"/>
      <c r="CR2531" s="1"/>
      <c r="CS2531" s="1"/>
      <c r="CT2531" s="1"/>
      <c r="CU2531" s="1"/>
      <c r="CV2531" s="1"/>
      <c r="CW2531" s="1"/>
      <c r="CX2531" s="1"/>
      <c r="CY2531" s="1"/>
    </row>
    <row r="2532" spans="1:103" ht="30" hidden="1" x14ac:dyDescent="0.25">
      <c r="A2532" s="1"/>
      <c r="B2532" s="1"/>
      <c r="E2532" s="56" t="s">
        <v>152</v>
      </c>
      <c r="F2532" s="51" t="s">
        <v>153</v>
      </c>
      <c r="G2532" s="17">
        <f>'[1]#1 სტომ.'!E62</f>
        <v>0</v>
      </c>
      <c r="H2532" s="17">
        <f>'[1]#1 სტომ.'!F62</f>
        <v>0</v>
      </c>
      <c r="I2532" s="17">
        <f>'[1]#1 სტომ.'!G62</f>
        <v>0</v>
      </c>
      <c r="J2532" s="17">
        <f>'[1]#1 სტომ.'!H62</f>
        <v>0</v>
      </c>
      <c r="K2532" s="18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  <c r="AD2532" s="1"/>
      <c r="AE2532" s="1"/>
      <c r="AF2532" s="1"/>
      <c r="AG2532" s="1"/>
      <c r="AH2532" s="1"/>
      <c r="AI2532" s="1"/>
      <c r="AJ2532" s="1"/>
      <c r="AK2532" s="1"/>
      <c r="AL2532" s="1"/>
      <c r="AM2532" s="1"/>
      <c r="AN2532" s="1"/>
      <c r="AO2532" s="1"/>
      <c r="AP2532" s="1"/>
      <c r="AQ2532" s="1"/>
      <c r="AR2532" s="1"/>
      <c r="AS2532" s="1"/>
      <c r="AT2532" s="1"/>
      <c r="AU2532" s="1"/>
      <c r="AV2532" s="1"/>
      <c r="AW2532" s="1"/>
      <c r="AX2532" s="1"/>
      <c r="AY2532" s="1"/>
      <c r="AZ2532" s="1"/>
      <c r="BA2532" s="1"/>
      <c r="BB2532" s="1"/>
      <c r="BC2532" s="1"/>
      <c r="BD2532" s="1"/>
      <c r="BE2532" s="1"/>
      <c r="BF2532" s="1"/>
      <c r="BG2532" s="1"/>
      <c r="BH2532" s="1"/>
      <c r="BI2532" s="1"/>
      <c r="BJ2532" s="1"/>
      <c r="BK2532" s="1"/>
      <c r="BL2532" s="1"/>
      <c r="BM2532" s="1"/>
      <c r="BN2532" s="1"/>
      <c r="BO2532" s="1"/>
      <c r="BP2532" s="1"/>
      <c r="BQ2532" s="1"/>
      <c r="BR2532" s="1"/>
      <c r="BS2532" s="1"/>
      <c r="BT2532" s="1"/>
      <c r="BU2532" s="1"/>
      <c r="BV2532" s="1"/>
      <c r="BW2532" s="1"/>
      <c r="BX2532" s="1"/>
      <c r="BY2532" s="1"/>
      <c r="BZ2532" s="1"/>
      <c r="CA2532" s="1"/>
      <c r="CB2532" s="1"/>
      <c r="CC2532" s="1"/>
      <c r="CD2532" s="1"/>
      <c r="CE2532" s="1"/>
      <c r="CF2532" s="1"/>
      <c r="CG2532" s="1"/>
      <c r="CH2532" s="1"/>
      <c r="CI2532" s="1"/>
      <c r="CJ2532" s="1"/>
      <c r="CK2532" s="1"/>
      <c r="CL2532" s="1"/>
      <c r="CM2532" s="1"/>
      <c r="CN2532" s="1"/>
      <c r="CO2532" s="1"/>
      <c r="CP2532" s="1"/>
      <c r="CQ2532" s="1"/>
      <c r="CR2532" s="1"/>
      <c r="CS2532" s="1"/>
      <c r="CT2532" s="1"/>
      <c r="CU2532" s="1"/>
      <c r="CV2532" s="1"/>
      <c r="CW2532" s="1"/>
      <c r="CX2532" s="1"/>
      <c r="CY2532" s="1"/>
    </row>
    <row r="2533" spans="1:103" hidden="1" x14ac:dyDescent="0.25">
      <c r="A2533" s="1"/>
      <c r="B2533" s="1"/>
      <c r="E2533" s="16" t="s">
        <v>154</v>
      </c>
      <c r="F2533" s="51" t="s">
        <v>155</v>
      </c>
      <c r="G2533" s="17">
        <f>'[1]#1 სტომ.'!E63</f>
        <v>0</v>
      </c>
      <c r="H2533" s="17">
        <f>'[1]#1 სტომ.'!F63</f>
        <v>0</v>
      </c>
      <c r="I2533" s="17">
        <f>'[1]#1 სტომ.'!G63</f>
        <v>0</v>
      </c>
      <c r="J2533" s="17">
        <f>'[1]#1 სტომ.'!H63</f>
        <v>0</v>
      </c>
      <c r="K2533" s="18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  <c r="AD2533" s="1"/>
      <c r="AE2533" s="1"/>
      <c r="AF2533" s="1"/>
      <c r="AG2533" s="1"/>
      <c r="AH2533" s="1"/>
      <c r="AI2533" s="1"/>
      <c r="AJ2533" s="1"/>
      <c r="AK2533" s="1"/>
      <c r="AL2533" s="1"/>
      <c r="AM2533" s="1"/>
      <c r="AN2533" s="1"/>
      <c r="AO2533" s="1"/>
      <c r="AP2533" s="1"/>
      <c r="AQ2533" s="1"/>
      <c r="AR2533" s="1"/>
      <c r="AS2533" s="1"/>
      <c r="AT2533" s="1"/>
      <c r="AU2533" s="1"/>
      <c r="AV2533" s="1"/>
      <c r="AW2533" s="1"/>
      <c r="AX2533" s="1"/>
      <c r="AY2533" s="1"/>
      <c r="AZ2533" s="1"/>
      <c r="BA2533" s="1"/>
      <c r="BB2533" s="1"/>
      <c r="BC2533" s="1"/>
      <c r="BD2533" s="1"/>
      <c r="BE2533" s="1"/>
      <c r="BF2533" s="1"/>
      <c r="BG2533" s="1"/>
      <c r="BH2533" s="1"/>
      <c r="BI2533" s="1"/>
      <c r="BJ2533" s="1"/>
      <c r="BK2533" s="1"/>
      <c r="BL2533" s="1"/>
      <c r="BM2533" s="1"/>
      <c r="BN2533" s="1"/>
      <c r="BO2533" s="1"/>
      <c r="BP2533" s="1"/>
      <c r="BQ2533" s="1"/>
      <c r="BR2533" s="1"/>
      <c r="BS2533" s="1"/>
      <c r="BT2533" s="1"/>
      <c r="BU2533" s="1"/>
      <c r="BV2533" s="1"/>
      <c r="BW2533" s="1"/>
      <c r="BX2533" s="1"/>
      <c r="BY2533" s="1"/>
      <c r="BZ2533" s="1"/>
      <c r="CA2533" s="1"/>
      <c r="CB2533" s="1"/>
      <c r="CC2533" s="1"/>
      <c r="CD2533" s="1"/>
      <c r="CE2533" s="1"/>
      <c r="CF2533" s="1"/>
      <c r="CG2533" s="1"/>
      <c r="CH2533" s="1"/>
      <c r="CI2533" s="1"/>
      <c r="CJ2533" s="1"/>
      <c r="CK2533" s="1"/>
      <c r="CL2533" s="1"/>
      <c r="CM2533" s="1"/>
      <c r="CN2533" s="1"/>
      <c r="CO2533" s="1"/>
      <c r="CP2533" s="1"/>
      <c r="CQ2533" s="1"/>
      <c r="CR2533" s="1"/>
      <c r="CS2533" s="1"/>
      <c r="CT2533" s="1"/>
      <c r="CU2533" s="1"/>
      <c r="CV2533" s="1"/>
      <c r="CW2533" s="1"/>
      <c r="CX2533" s="1"/>
      <c r="CY2533" s="1"/>
    </row>
    <row r="2534" spans="1:103" hidden="1" x14ac:dyDescent="0.25">
      <c r="A2534" s="1"/>
      <c r="B2534" s="1"/>
      <c r="E2534" s="16" t="s">
        <v>156</v>
      </c>
      <c r="F2534" s="19" t="s">
        <v>157</v>
      </c>
      <c r="G2534" s="17">
        <f>'[1]#1 სტომ.'!E64</f>
        <v>0</v>
      </c>
      <c r="H2534" s="17">
        <f>'[1]#1 სტომ.'!F64</f>
        <v>0</v>
      </c>
      <c r="I2534" s="17">
        <f>'[1]#1 სტომ.'!G64</f>
        <v>0</v>
      </c>
      <c r="J2534" s="17">
        <f>'[1]#1 სტომ.'!H64</f>
        <v>0</v>
      </c>
      <c r="K2534" s="18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  <c r="AD2534" s="1"/>
      <c r="AE2534" s="1"/>
      <c r="AF2534" s="1"/>
      <c r="AG2534" s="1"/>
      <c r="AH2534" s="1"/>
      <c r="AI2534" s="1"/>
      <c r="AJ2534" s="1"/>
      <c r="AK2534" s="1"/>
      <c r="AL2534" s="1"/>
      <c r="AM2534" s="1"/>
      <c r="AN2534" s="1"/>
      <c r="AO2534" s="1"/>
      <c r="AP2534" s="1"/>
      <c r="AQ2534" s="1"/>
      <c r="AR2534" s="1"/>
      <c r="AS2534" s="1"/>
      <c r="AT2534" s="1"/>
      <c r="AU2534" s="1"/>
      <c r="AV2534" s="1"/>
      <c r="AW2534" s="1"/>
      <c r="AX2534" s="1"/>
      <c r="AY2534" s="1"/>
      <c r="AZ2534" s="1"/>
      <c r="BA2534" s="1"/>
      <c r="BB2534" s="1"/>
      <c r="BC2534" s="1"/>
      <c r="BD2534" s="1"/>
      <c r="BE2534" s="1"/>
      <c r="BF2534" s="1"/>
      <c r="BG2534" s="1"/>
      <c r="BH2534" s="1"/>
      <c r="BI2534" s="1"/>
      <c r="BJ2534" s="1"/>
      <c r="BK2534" s="1"/>
      <c r="BL2534" s="1"/>
      <c r="BM2534" s="1"/>
      <c r="BN2534" s="1"/>
      <c r="BO2534" s="1"/>
      <c r="BP2534" s="1"/>
      <c r="BQ2534" s="1"/>
      <c r="BR2534" s="1"/>
      <c r="BS2534" s="1"/>
      <c r="BT2534" s="1"/>
      <c r="BU2534" s="1"/>
      <c r="BV2534" s="1"/>
      <c r="BW2534" s="1"/>
      <c r="BX2534" s="1"/>
      <c r="BY2534" s="1"/>
      <c r="BZ2534" s="1"/>
      <c r="CA2534" s="1"/>
      <c r="CB2534" s="1"/>
      <c r="CC2534" s="1"/>
      <c r="CD2534" s="1"/>
      <c r="CE2534" s="1"/>
      <c r="CF2534" s="1"/>
      <c r="CG2534" s="1"/>
      <c r="CH2534" s="1"/>
      <c r="CI2534" s="1"/>
      <c r="CJ2534" s="1"/>
      <c r="CK2534" s="1"/>
      <c r="CL2534" s="1"/>
      <c r="CM2534" s="1"/>
      <c r="CN2534" s="1"/>
      <c r="CO2534" s="1"/>
      <c r="CP2534" s="1"/>
      <c r="CQ2534" s="1"/>
      <c r="CR2534" s="1"/>
      <c r="CS2534" s="1"/>
      <c r="CT2534" s="1"/>
      <c r="CU2534" s="1"/>
      <c r="CV2534" s="1"/>
      <c r="CW2534" s="1"/>
      <c r="CX2534" s="1"/>
      <c r="CY2534" s="1"/>
    </row>
    <row r="2535" spans="1:103" hidden="1" x14ac:dyDescent="0.25">
      <c r="A2535" s="1"/>
      <c r="B2535" s="1"/>
      <c r="E2535" s="16" t="s">
        <v>158</v>
      </c>
      <c r="F2535" s="19" t="s">
        <v>159</v>
      </c>
      <c r="G2535" s="17">
        <f>'[1]#1 სტომ.'!E65</f>
        <v>0</v>
      </c>
      <c r="H2535" s="17">
        <f>'[1]#1 სტომ.'!F65</f>
        <v>0</v>
      </c>
      <c r="I2535" s="17">
        <f>'[1]#1 სტომ.'!G65</f>
        <v>0</v>
      </c>
      <c r="J2535" s="17">
        <f>'[1]#1 სტომ.'!H65</f>
        <v>0</v>
      </c>
      <c r="K2535" s="18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  <c r="AD2535" s="1"/>
      <c r="AE2535" s="1"/>
      <c r="AF2535" s="1"/>
      <c r="AG2535" s="1"/>
      <c r="AH2535" s="1"/>
      <c r="AI2535" s="1"/>
      <c r="AJ2535" s="1"/>
      <c r="AK2535" s="1"/>
      <c r="AL2535" s="1"/>
      <c r="AM2535" s="1"/>
      <c r="AN2535" s="1"/>
      <c r="AO2535" s="1"/>
      <c r="AP2535" s="1"/>
      <c r="AQ2535" s="1"/>
      <c r="AR2535" s="1"/>
      <c r="AS2535" s="1"/>
      <c r="AT2535" s="1"/>
      <c r="AU2535" s="1"/>
      <c r="AV2535" s="1"/>
      <c r="AW2535" s="1"/>
      <c r="AX2535" s="1"/>
      <c r="AY2535" s="1"/>
      <c r="AZ2535" s="1"/>
      <c r="BA2535" s="1"/>
      <c r="BB2535" s="1"/>
      <c r="BC2535" s="1"/>
      <c r="BD2535" s="1"/>
      <c r="BE2535" s="1"/>
      <c r="BF2535" s="1"/>
      <c r="BG2535" s="1"/>
      <c r="BH2535" s="1"/>
      <c r="BI2535" s="1"/>
      <c r="BJ2535" s="1"/>
      <c r="BK2535" s="1"/>
      <c r="BL2535" s="1"/>
      <c r="BM2535" s="1"/>
      <c r="BN2535" s="1"/>
      <c r="BO2535" s="1"/>
      <c r="BP2535" s="1"/>
      <c r="BQ2535" s="1"/>
      <c r="BR2535" s="1"/>
      <c r="BS2535" s="1"/>
      <c r="BT2535" s="1"/>
      <c r="BU2535" s="1"/>
      <c r="BV2535" s="1"/>
      <c r="BW2535" s="1"/>
      <c r="BX2535" s="1"/>
      <c r="BY2535" s="1"/>
      <c r="BZ2535" s="1"/>
      <c r="CA2535" s="1"/>
      <c r="CB2535" s="1"/>
      <c r="CC2535" s="1"/>
      <c r="CD2535" s="1"/>
      <c r="CE2535" s="1"/>
      <c r="CF2535" s="1"/>
      <c r="CG2535" s="1"/>
      <c r="CH2535" s="1"/>
      <c r="CI2535" s="1"/>
      <c r="CJ2535" s="1"/>
      <c r="CK2535" s="1"/>
      <c r="CL2535" s="1"/>
      <c r="CM2535" s="1"/>
      <c r="CN2535" s="1"/>
      <c r="CO2535" s="1"/>
      <c r="CP2535" s="1"/>
      <c r="CQ2535" s="1"/>
      <c r="CR2535" s="1"/>
      <c r="CS2535" s="1"/>
      <c r="CT2535" s="1"/>
      <c r="CU2535" s="1"/>
      <c r="CV2535" s="1"/>
      <c r="CW2535" s="1"/>
      <c r="CX2535" s="1"/>
      <c r="CY2535" s="1"/>
    </row>
    <row r="2536" spans="1:103" hidden="1" x14ac:dyDescent="0.25">
      <c r="A2536" s="1"/>
      <c r="B2536" s="1"/>
      <c r="E2536" s="16" t="s">
        <v>160</v>
      </c>
      <c r="F2536" s="19" t="s">
        <v>161</v>
      </c>
      <c r="G2536" s="17">
        <f>'[1]#1 სტომ.'!E66</f>
        <v>53000</v>
      </c>
      <c r="H2536" s="17">
        <f>'[1]#1 სტომ.'!F66</f>
        <v>0</v>
      </c>
      <c r="I2536" s="17">
        <f>'[1]#1 სტომ.'!G66</f>
        <v>0</v>
      </c>
      <c r="J2536" s="17">
        <f>'[1]#1 სტომ.'!H66</f>
        <v>53000</v>
      </c>
      <c r="K2536" s="18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  <c r="AD2536" s="1"/>
      <c r="AE2536" s="1"/>
      <c r="AF2536" s="1"/>
      <c r="AG2536" s="1"/>
      <c r="AH2536" s="1"/>
      <c r="AI2536" s="1"/>
      <c r="AJ2536" s="1"/>
      <c r="AK2536" s="1"/>
      <c r="AL2536" s="1"/>
      <c r="AM2536" s="1"/>
      <c r="AN2536" s="1"/>
      <c r="AO2536" s="1"/>
      <c r="AP2536" s="1"/>
      <c r="AQ2536" s="1"/>
      <c r="AR2536" s="1"/>
      <c r="AS2536" s="1"/>
      <c r="AT2536" s="1"/>
      <c r="AU2536" s="1"/>
      <c r="AV2536" s="1"/>
      <c r="AW2536" s="1"/>
      <c r="AX2536" s="1"/>
      <c r="AY2536" s="1"/>
      <c r="AZ2536" s="1"/>
      <c r="BA2536" s="1"/>
      <c r="BB2536" s="1"/>
      <c r="BC2536" s="1"/>
      <c r="BD2536" s="1"/>
      <c r="BE2536" s="1"/>
      <c r="BF2536" s="1"/>
      <c r="BG2536" s="1"/>
      <c r="BH2536" s="1"/>
      <c r="BI2536" s="1"/>
      <c r="BJ2536" s="1"/>
      <c r="BK2536" s="1"/>
      <c r="BL2536" s="1"/>
      <c r="BM2536" s="1"/>
      <c r="BN2536" s="1"/>
      <c r="BO2536" s="1"/>
      <c r="BP2536" s="1"/>
      <c r="BQ2536" s="1"/>
      <c r="BR2536" s="1"/>
      <c r="BS2536" s="1"/>
      <c r="BT2536" s="1"/>
      <c r="BU2536" s="1"/>
      <c r="BV2536" s="1"/>
      <c r="BW2536" s="1"/>
      <c r="BX2536" s="1"/>
      <c r="BY2536" s="1"/>
      <c r="BZ2536" s="1"/>
      <c r="CA2536" s="1"/>
      <c r="CB2536" s="1"/>
      <c r="CC2536" s="1"/>
      <c r="CD2536" s="1"/>
      <c r="CE2536" s="1"/>
      <c r="CF2536" s="1"/>
      <c r="CG2536" s="1"/>
      <c r="CH2536" s="1"/>
      <c r="CI2536" s="1"/>
      <c r="CJ2536" s="1"/>
      <c r="CK2536" s="1"/>
      <c r="CL2536" s="1"/>
      <c r="CM2536" s="1"/>
      <c r="CN2536" s="1"/>
      <c r="CO2536" s="1"/>
      <c r="CP2536" s="1"/>
      <c r="CQ2536" s="1"/>
      <c r="CR2536" s="1"/>
      <c r="CS2536" s="1"/>
      <c r="CT2536" s="1"/>
      <c r="CU2536" s="1"/>
      <c r="CV2536" s="1"/>
      <c r="CW2536" s="1"/>
      <c r="CX2536" s="1"/>
      <c r="CY2536" s="1"/>
    </row>
    <row r="2537" spans="1:103" ht="30" hidden="1" x14ac:dyDescent="0.25">
      <c r="A2537" s="1"/>
      <c r="B2537" s="1"/>
      <c r="E2537" s="16" t="s">
        <v>162</v>
      </c>
      <c r="F2537" s="19" t="s">
        <v>163</v>
      </c>
      <c r="G2537" s="17">
        <f>'[1]#1 სტომ.'!E67</f>
        <v>2000</v>
      </c>
      <c r="H2537" s="17">
        <f>'[1]#1 სტომ.'!F67</f>
        <v>0</v>
      </c>
      <c r="I2537" s="17">
        <f>'[1]#1 სტომ.'!G67</f>
        <v>0</v>
      </c>
      <c r="J2537" s="17">
        <f>'[1]#1 სტომ.'!H67</f>
        <v>2000</v>
      </c>
      <c r="K2537" s="18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  <c r="AD2537" s="1"/>
      <c r="AE2537" s="1"/>
      <c r="AF2537" s="1"/>
      <c r="AG2537" s="1"/>
      <c r="AH2537" s="1"/>
      <c r="AI2537" s="1"/>
      <c r="AJ2537" s="1"/>
      <c r="AK2537" s="1"/>
      <c r="AL2537" s="1"/>
      <c r="AM2537" s="1"/>
      <c r="AN2537" s="1"/>
      <c r="AO2537" s="1"/>
      <c r="AP2537" s="1"/>
      <c r="AQ2537" s="1"/>
      <c r="AR2537" s="1"/>
      <c r="AS2537" s="1"/>
      <c r="AT2537" s="1"/>
      <c r="AU2537" s="1"/>
      <c r="AV2537" s="1"/>
      <c r="AW2537" s="1"/>
      <c r="AX2537" s="1"/>
      <c r="AY2537" s="1"/>
      <c r="AZ2537" s="1"/>
      <c r="BA2537" s="1"/>
      <c r="BB2537" s="1"/>
      <c r="BC2537" s="1"/>
      <c r="BD2537" s="1"/>
      <c r="BE2537" s="1"/>
      <c r="BF2537" s="1"/>
      <c r="BG2537" s="1"/>
      <c r="BH2537" s="1"/>
      <c r="BI2537" s="1"/>
      <c r="BJ2537" s="1"/>
      <c r="BK2537" s="1"/>
      <c r="BL2537" s="1"/>
      <c r="BM2537" s="1"/>
      <c r="BN2537" s="1"/>
      <c r="BO2537" s="1"/>
      <c r="BP2537" s="1"/>
      <c r="BQ2537" s="1"/>
      <c r="BR2537" s="1"/>
      <c r="BS2537" s="1"/>
      <c r="BT2537" s="1"/>
      <c r="BU2537" s="1"/>
      <c r="BV2537" s="1"/>
      <c r="BW2537" s="1"/>
      <c r="BX2537" s="1"/>
      <c r="BY2537" s="1"/>
      <c r="BZ2537" s="1"/>
      <c r="CA2537" s="1"/>
      <c r="CB2537" s="1"/>
      <c r="CC2537" s="1"/>
      <c r="CD2537" s="1"/>
      <c r="CE2537" s="1"/>
      <c r="CF2537" s="1"/>
      <c r="CG2537" s="1"/>
      <c r="CH2537" s="1"/>
      <c r="CI2537" s="1"/>
      <c r="CJ2537" s="1"/>
      <c r="CK2537" s="1"/>
      <c r="CL2537" s="1"/>
      <c r="CM2537" s="1"/>
      <c r="CN2537" s="1"/>
      <c r="CO2537" s="1"/>
      <c r="CP2537" s="1"/>
      <c r="CQ2537" s="1"/>
      <c r="CR2537" s="1"/>
      <c r="CS2537" s="1"/>
      <c r="CT2537" s="1"/>
      <c r="CU2537" s="1"/>
      <c r="CV2537" s="1"/>
      <c r="CW2537" s="1"/>
      <c r="CX2537" s="1"/>
      <c r="CY2537" s="1"/>
    </row>
    <row r="2538" spans="1:103" ht="30" hidden="1" x14ac:dyDescent="0.25">
      <c r="A2538" s="1"/>
      <c r="B2538" s="1"/>
      <c r="E2538" s="16" t="s">
        <v>164</v>
      </c>
      <c r="F2538" s="19" t="s">
        <v>165</v>
      </c>
      <c r="G2538" s="17">
        <f>'[1]#1 სტომ.'!E68</f>
        <v>0</v>
      </c>
      <c r="H2538" s="17">
        <f>'[1]#1 სტომ.'!F68</f>
        <v>0</v>
      </c>
      <c r="I2538" s="17">
        <f>'[1]#1 სტომ.'!G68</f>
        <v>0</v>
      </c>
      <c r="J2538" s="17">
        <f>'[1]#1 სტომ.'!H68</f>
        <v>0</v>
      </c>
      <c r="K2538" s="18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  <c r="AD2538" s="1"/>
      <c r="AE2538" s="1"/>
      <c r="AF2538" s="1"/>
      <c r="AG2538" s="1"/>
      <c r="AH2538" s="1"/>
      <c r="AI2538" s="1"/>
      <c r="AJ2538" s="1"/>
      <c r="AK2538" s="1"/>
      <c r="AL2538" s="1"/>
      <c r="AM2538" s="1"/>
      <c r="AN2538" s="1"/>
      <c r="AO2538" s="1"/>
      <c r="AP2538" s="1"/>
      <c r="AQ2538" s="1"/>
      <c r="AR2538" s="1"/>
      <c r="AS2538" s="1"/>
      <c r="AT2538" s="1"/>
      <c r="AU2538" s="1"/>
      <c r="AV2538" s="1"/>
      <c r="AW2538" s="1"/>
      <c r="AX2538" s="1"/>
      <c r="AY2538" s="1"/>
      <c r="AZ2538" s="1"/>
      <c r="BA2538" s="1"/>
      <c r="BB2538" s="1"/>
      <c r="BC2538" s="1"/>
      <c r="BD2538" s="1"/>
      <c r="BE2538" s="1"/>
      <c r="BF2538" s="1"/>
      <c r="BG2538" s="1"/>
      <c r="BH2538" s="1"/>
      <c r="BI2538" s="1"/>
      <c r="BJ2538" s="1"/>
      <c r="BK2538" s="1"/>
      <c r="BL2538" s="1"/>
      <c r="BM2538" s="1"/>
      <c r="BN2538" s="1"/>
      <c r="BO2538" s="1"/>
      <c r="BP2538" s="1"/>
      <c r="BQ2538" s="1"/>
      <c r="BR2538" s="1"/>
      <c r="BS2538" s="1"/>
      <c r="BT2538" s="1"/>
      <c r="BU2538" s="1"/>
      <c r="BV2538" s="1"/>
      <c r="BW2538" s="1"/>
      <c r="BX2538" s="1"/>
      <c r="BY2538" s="1"/>
      <c r="BZ2538" s="1"/>
      <c r="CA2538" s="1"/>
      <c r="CB2538" s="1"/>
      <c r="CC2538" s="1"/>
      <c r="CD2538" s="1"/>
      <c r="CE2538" s="1"/>
      <c r="CF2538" s="1"/>
      <c r="CG2538" s="1"/>
      <c r="CH2538" s="1"/>
      <c r="CI2538" s="1"/>
      <c r="CJ2538" s="1"/>
      <c r="CK2538" s="1"/>
      <c r="CL2538" s="1"/>
      <c r="CM2538" s="1"/>
      <c r="CN2538" s="1"/>
      <c r="CO2538" s="1"/>
      <c r="CP2538" s="1"/>
      <c r="CQ2538" s="1"/>
      <c r="CR2538" s="1"/>
      <c r="CS2538" s="1"/>
      <c r="CT2538" s="1"/>
      <c r="CU2538" s="1"/>
      <c r="CV2538" s="1"/>
      <c r="CW2538" s="1"/>
      <c r="CX2538" s="1"/>
      <c r="CY2538" s="1"/>
    </row>
    <row r="2539" spans="1:103" hidden="1" x14ac:dyDescent="0.25">
      <c r="A2539" s="1"/>
      <c r="B2539" s="1"/>
      <c r="E2539" s="16" t="s">
        <v>166</v>
      </c>
      <c r="F2539" s="51" t="s">
        <v>167</v>
      </c>
      <c r="G2539" s="17">
        <f>'[1]#1 სტომ.'!E69</f>
        <v>0</v>
      </c>
      <c r="H2539" s="17">
        <f>'[1]#1 სტომ.'!F69</f>
        <v>0</v>
      </c>
      <c r="I2539" s="17">
        <f>'[1]#1 სტომ.'!G69</f>
        <v>0</v>
      </c>
      <c r="J2539" s="17">
        <f>'[1]#1 სტომ.'!H69</f>
        <v>0</v>
      </c>
      <c r="K2539" s="18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  <c r="AD2539" s="1"/>
      <c r="AE2539" s="1"/>
      <c r="AF2539" s="1"/>
      <c r="AG2539" s="1"/>
      <c r="AH2539" s="1"/>
      <c r="AI2539" s="1"/>
      <c r="AJ2539" s="1"/>
      <c r="AK2539" s="1"/>
      <c r="AL2539" s="1"/>
      <c r="AM2539" s="1"/>
      <c r="AN2539" s="1"/>
      <c r="AO2539" s="1"/>
      <c r="AP2539" s="1"/>
      <c r="AQ2539" s="1"/>
      <c r="AR2539" s="1"/>
      <c r="AS2539" s="1"/>
      <c r="AT2539" s="1"/>
      <c r="AU2539" s="1"/>
      <c r="AV2539" s="1"/>
      <c r="AW2539" s="1"/>
      <c r="AX2539" s="1"/>
      <c r="AY2539" s="1"/>
      <c r="AZ2539" s="1"/>
      <c r="BA2539" s="1"/>
      <c r="BB2539" s="1"/>
      <c r="BC2539" s="1"/>
      <c r="BD2539" s="1"/>
      <c r="BE2539" s="1"/>
      <c r="BF2539" s="1"/>
      <c r="BG2539" s="1"/>
      <c r="BH2539" s="1"/>
      <c r="BI2539" s="1"/>
      <c r="BJ2539" s="1"/>
      <c r="BK2539" s="1"/>
      <c r="BL2539" s="1"/>
      <c r="BM2539" s="1"/>
      <c r="BN2539" s="1"/>
      <c r="BO2539" s="1"/>
      <c r="BP2539" s="1"/>
      <c r="BQ2539" s="1"/>
      <c r="BR2539" s="1"/>
      <c r="BS2539" s="1"/>
      <c r="BT2539" s="1"/>
      <c r="BU2539" s="1"/>
      <c r="BV2539" s="1"/>
      <c r="BW2539" s="1"/>
      <c r="BX2539" s="1"/>
      <c r="BY2539" s="1"/>
      <c r="BZ2539" s="1"/>
      <c r="CA2539" s="1"/>
      <c r="CB2539" s="1"/>
      <c r="CC2539" s="1"/>
      <c r="CD2539" s="1"/>
      <c r="CE2539" s="1"/>
      <c r="CF2539" s="1"/>
      <c r="CG2539" s="1"/>
      <c r="CH2539" s="1"/>
      <c r="CI2539" s="1"/>
      <c r="CJ2539" s="1"/>
      <c r="CK2539" s="1"/>
      <c r="CL2539" s="1"/>
      <c r="CM2539" s="1"/>
      <c r="CN2539" s="1"/>
      <c r="CO2539" s="1"/>
      <c r="CP2539" s="1"/>
      <c r="CQ2539" s="1"/>
      <c r="CR2539" s="1"/>
      <c r="CS2539" s="1"/>
      <c r="CT2539" s="1"/>
      <c r="CU2539" s="1"/>
      <c r="CV2539" s="1"/>
      <c r="CW2539" s="1"/>
      <c r="CX2539" s="1"/>
      <c r="CY2539" s="1"/>
    </row>
    <row r="2540" spans="1:103" hidden="1" x14ac:dyDescent="0.25">
      <c r="A2540" s="1"/>
      <c r="B2540" s="1"/>
      <c r="E2540" s="16" t="s">
        <v>168</v>
      </c>
      <c r="F2540" s="51" t="s">
        <v>169</v>
      </c>
      <c r="G2540" s="17">
        <f>'[1]#1 სტომ.'!E70</f>
        <v>0</v>
      </c>
      <c r="H2540" s="17">
        <f>'[1]#1 სტომ.'!F70</f>
        <v>0</v>
      </c>
      <c r="I2540" s="17">
        <f>'[1]#1 სტომ.'!G70</f>
        <v>0</v>
      </c>
      <c r="J2540" s="17">
        <f>'[1]#1 სტომ.'!H70</f>
        <v>0</v>
      </c>
      <c r="K2540" s="18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  <c r="AD2540" s="1"/>
      <c r="AE2540" s="1"/>
      <c r="AF2540" s="1"/>
      <c r="AG2540" s="1"/>
      <c r="AH2540" s="1"/>
      <c r="AI2540" s="1"/>
      <c r="AJ2540" s="1"/>
      <c r="AK2540" s="1"/>
      <c r="AL2540" s="1"/>
      <c r="AM2540" s="1"/>
      <c r="AN2540" s="1"/>
      <c r="AO2540" s="1"/>
      <c r="AP2540" s="1"/>
      <c r="AQ2540" s="1"/>
      <c r="AR2540" s="1"/>
      <c r="AS2540" s="1"/>
      <c r="AT2540" s="1"/>
      <c r="AU2540" s="1"/>
      <c r="AV2540" s="1"/>
      <c r="AW2540" s="1"/>
      <c r="AX2540" s="1"/>
      <c r="AY2540" s="1"/>
      <c r="AZ2540" s="1"/>
      <c r="BA2540" s="1"/>
      <c r="BB2540" s="1"/>
      <c r="BC2540" s="1"/>
      <c r="BD2540" s="1"/>
      <c r="BE2540" s="1"/>
      <c r="BF2540" s="1"/>
      <c r="BG2540" s="1"/>
      <c r="BH2540" s="1"/>
      <c r="BI2540" s="1"/>
      <c r="BJ2540" s="1"/>
      <c r="BK2540" s="1"/>
      <c r="BL2540" s="1"/>
      <c r="BM2540" s="1"/>
      <c r="BN2540" s="1"/>
      <c r="BO2540" s="1"/>
      <c r="BP2540" s="1"/>
      <c r="BQ2540" s="1"/>
      <c r="BR2540" s="1"/>
      <c r="BS2540" s="1"/>
      <c r="BT2540" s="1"/>
      <c r="BU2540" s="1"/>
      <c r="BV2540" s="1"/>
      <c r="BW2540" s="1"/>
      <c r="BX2540" s="1"/>
      <c r="BY2540" s="1"/>
      <c r="BZ2540" s="1"/>
      <c r="CA2540" s="1"/>
      <c r="CB2540" s="1"/>
      <c r="CC2540" s="1"/>
      <c r="CD2540" s="1"/>
      <c r="CE2540" s="1"/>
      <c r="CF2540" s="1"/>
      <c r="CG2540" s="1"/>
      <c r="CH2540" s="1"/>
      <c r="CI2540" s="1"/>
      <c r="CJ2540" s="1"/>
      <c r="CK2540" s="1"/>
      <c r="CL2540" s="1"/>
      <c r="CM2540" s="1"/>
      <c r="CN2540" s="1"/>
      <c r="CO2540" s="1"/>
      <c r="CP2540" s="1"/>
      <c r="CQ2540" s="1"/>
      <c r="CR2540" s="1"/>
      <c r="CS2540" s="1"/>
      <c r="CT2540" s="1"/>
      <c r="CU2540" s="1"/>
      <c r="CV2540" s="1"/>
      <c r="CW2540" s="1"/>
      <c r="CX2540" s="1"/>
      <c r="CY2540" s="1"/>
    </row>
    <row r="2541" spans="1:103" hidden="1" x14ac:dyDescent="0.25">
      <c r="A2541" s="1"/>
      <c r="B2541" s="1"/>
      <c r="E2541" s="16" t="s">
        <v>170</v>
      </c>
      <c r="F2541" s="51" t="s">
        <v>171</v>
      </c>
      <c r="G2541" s="17">
        <f>'[1]#1 სტომ.'!E71</f>
        <v>0</v>
      </c>
      <c r="H2541" s="17">
        <f>'[1]#1 სტომ.'!F71</f>
        <v>0</v>
      </c>
      <c r="I2541" s="17">
        <f>'[1]#1 სტომ.'!G71</f>
        <v>0</v>
      </c>
      <c r="J2541" s="17">
        <f>'[1]#1 სტომ.'!H71</f>
        <v>0</v>
      </c>
      <c r="K2541" s="18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  <c r="AD2541" s="1"/>
      <c r="AE2541" s="1"/>
      <c r="AF2541" s="1"/>
      <c r="AG2541" s="1"/>
      <c r="AH2541" s="1"/>
      <c r="AI2541" s="1"/>
      <c r="AJ2541" s="1"/>
      <c r="AK2541" s="1"/>
      <c r="AL2541" s="1"/>
      <c r="AM2541" s="1"/>
      <c r="AN2541" s="1"/>
      <c r="AO2541" s="1"/>
      <c r="AP2541" s="1"/>
      <c r="AQ2541" s="1"/>
      <c r="AR2541" s="1"/>
      <c r="AS2541" s="1"/>
      <c r="AT2541" s="1"/>
      <c r="AU2541" s="1"/>
      <c r="AV2541" s="1"/>
      <c r="AW2541" s="1"/>
      <c r="AX2541" s="1"/>
      <c r="AY2541" s="1"/>
      <c r="AZ2541" s="1"/>
      <c r="BA2541" s="1"/>
      <c r="BB2541" s="1"/>
      <c r="BC2541" s="1"/>
      <c r="BD2541" s="1"/>
      <c r="BE2541" s="1"/>
      <c r="BF2541" s="1"/>
      <c r="BG2541" s="1"/>
      <c r="BH2541" s="1"/>
      <c r="BI2541" s="1"/>
      <c r="BJ2541" s="1"/>
      <c r="BK2541" s="1"/>
      <c r="BL2541" s="1"/>
      <c r="BM2541" s="1"/>
      <c r="BN2541" s="1"/>
      <c r="BO2541" s="1"/>
      <c r="BP2541" s="1"/>
      <c r="BQ2541" s="1"/>
      <c r="BR2541" s="1"/>
      <c r="BS2541" s="1"/>
      <c r="BT2541" s="1"/>
      <c r="BU2541" s="1"/>
      <c r="BV2541" s="1"/>
      <c r="BW2541" s="1"/>
      <c r="BX2541" s="1"/>
      <c r="BY2541" s="1"/>
      <c r="BZ2541" s="1"/>
      <c r="CA2541" s="1"/>
      <c r="CB2541" s="1"/>
      <c r="CC2541" s="1"/>
      <c r="CD2541" s="1"/>
      <c r="CE2541" s="1"/>
      <c r="CF2541" s="1"/>
      <c r="CG2541" s="1"/>
      <c r="CH2541" s="1"/>
      <c r="CI2541" s="1"/>
      <c r="CJ2541" s="1"/>
      <c r="CK2541" s="1"/>
      <c r="CL2541" s="1"/>
      <c r="CM2541" s="1"/>
      <c r="CN2541" s="1"/>
      <c r="CO2541" s="1"/>
      <c r="CP2541" s="1"/>
      <c r="CQ2541" s="1"/>
      <c r="CR2541" s="1"/>
      <c r="CS2541" s="1"/>
      <c r="CT2541" s="1"/>
      <c r="CU2541" s="1"/>
      <c r="CV2541" s="1"/>
      <c r="CW2541" s="1"/>
      <c r="CX2541" s="1"/>
      <c r="CY2541" s="1"/>
    </row>
    <row r="2542" spans="1:103" hidden="1" x14ac:dyDescent="0.25">
      <c r="A2542" s="1"/>
      <c r="B2542" s="1"/>
      <c r="E2542" s="16" t="s">
        <v>172</v>
      </c>
      <c r="F2542" s="51" t="s">
        <v>173</v>
      </c>
      <c r="G2542" s="17">
        <f>'[1]#1 სტომ.'!E72</f>
        <v>0</v>
      </c>
      <c r="H2542" s="17">
        <f>'[1]#1 სტომ.'!F72</f>
        <v>0</v>
      </c>
      <c r="I2542" s="17">
        <f>'[1]#1 სტომ.'!G72</f>
        <v>0</v>
      </c>
      <c r="J2542" s="17">
        <f>'[1]#1 სტომ.'!H72</f>
        <v>0</v>
      </c>
      <c r="K2542" s="18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  <c r="AD2542" s="1"/>
      <c r="AE2542" s="1"/>
      <c r="AF2542" s="1"/>
      <c r="AG2542" s="1"/>
      <c r="AH2542" s="1"/>
      <c r="AI2542" s="1"/>
      <c r="AJ2542" s="1"/>
      <c r="AK2542" s="1"/>
      <c r="AL2542" s="1"/>
      <c r="AM2542" s="1"/>
      <c r="AN2542" s="1"/>
      <c r="AO2542" s="1"/>
      <c r="AP2542" s="1"/>
      <c r="AQ2542" s="1"/>
      <c r="AR2542" s="1"/>
      <c r="AS2542" s="1"/>
      <c r="AT2542" s="1"/>
      <c r="AU2542" s="1"/>
      <c r="AV2542" s="1"/>
      <c r="AW2542" s="1"/>
      <c r="AX2542" s="1"/>
      <c r="AY2542" s="1"/>
      <c r="AZ2542" s="1"/>
      <c r="BA2542" s="1"/>
      <c r="BB2542" s="1"/>
      <c r="BC2542" s="1"/>
      <c r="BD2542" s="1"/>
      <c r="BE2542" s="1"/>
      <c r="BF2542" s="1"/>
      <c r="BG2542" s="1"/>
      <c r="BH2542" s="1"/>
      <c r="BI2542" s="1"/>
      <c r="BJ2542" s="1"/>
      <c r="BK2542" s="1"/>
      <c r="BL2542" s="1"/>
      <c r="BM2542" s="1"/>
      <c r="BN2542" s="1"/>
      <c r="BO2542" s="1"/>
      <c r="BP2542" s="1"/>
      <c r="BQ2542" s="1"/>
      <c r="BR2542" s="1"/>
      <c r="BS2542" s="1"/>
      <c r="BT2542" s="1"/>
      <c r="BU2542" s="1"/>
      <c r="BV2542" s="1"/>
      <c r="BW2542" s="1"/>
      <c r="BX2542" s="1"/>
      <c r="BY2542" s="1"/>
      <c r="BZ2542" s="1"/>
      <c r="CA2542" s="1"/>
      <c r="CB2542" s="1"/>
      <c r="CC2542" s="1"/>
      <c r="CD2542" s="1"/>
      <c r="CE2542" s="1"/>
      <c r="CF2542" s="1"/>
      <c r="CG2542" s="1"/>
      <c r="CH2542" s="1"/>
      <c r="CI2542" s="1"/>
      <c r="CJ2542" s="1"/>
      <c r="CK2542" s="1"/>
      <c r="CL2542" s="1"/>
      <c r="CM2542" s="1"/>
      <c r="CN2542" s="1"/>
      <c r="CO2542" s="1"/>
      <c r="CP2542" s="1"/>
      <c r="CQ2542" s="1"/>
      <c r="CR2542" s="1"/>
      <c r="CS2542" s="1"/>
      <c r="CT2542" s="1"/>
      <c r="CU2542" s="1"/>
      <c r="CV2542" s="1"/>
      <c r="CW2542" s="1"/>
      <c r="CX2542" s="1"/>
      <c r="CY2542" s="1"/>
    </row>
    <row r="2543" spans="1:103" hidden="1" x14ac:dyDescent="0.25">
      <c r="A2543" s="1"/>
      <c r="B2543" s="1"/>
      <c r="E2543" s="16" t="s">
        <v>174</v>
      </c>
      <c r="F2543" s="51" t="s">
        <v>175</v>
      </c>
      <c r="G2543" s="17">
        <f>'[1]#1 სტომ.'!E73</f>
        <v>0</v>
      </c>
      <c r="H2543" s="17">
        <f>'[1]#1 სტომ.'!F73</f>
        <v>0</v>
      </c>
      <c r="I2543" s="17">
        <f>'[1]#1 სტომ.'!G73</f>
        <v>0</v>
      </c>
      <c r="J2543" s="17">
        <f>'[1]#1 სტომ.'!H73</f>
        <v>0</v>
      </c>
      <c r="K2543" s="18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  <c r="AD2543" s="1"/>
      <c r="AE2543" s="1"/>
      <c r="AF2543" s="1"/>
      <c r="AG2543" s="1"/>
      <c r="AH2543" s="1"/>
      <c r="AI2543" s="1"/>
      <c r="AJ2543" s="1"/>
      <c r="AK2543" s="1"/>
      <c r="AL2543" s="1"/>
      <c r="AM2543" s="1"/>
      <c r="AN2543" s="1"/>
      <c r="AO2543" s="1"/>
      <c r="AP2543" s="1"/>
      <c r="AQ2543" s="1"/>
      <c r="AR2543" s="1"/>
      <c r="AS2543" s="1"/>
      <c r="AT2543" s="1"/>
      <c r="AU2543" s="1"/>
      <c r="AV2543" s="1"/>
      <c r="AW2543" s="1"/>
      <c r="AX2543" s="1"/>
      <c r="AY2543" s="1"/>
      <c r="AZ2543" s="1"/>
      <c r="BA2543" s="1"/>
      <c r="BB2543" s="1"/>
      <c r="BC2543" s="1"/>
      <c r="BD2543" s="1"/>
      <c r="BE2543" s="1"/>
      <c r="BF2543" s="1"/>
      <c r="BG2543" s="1"/>
      <c r="BH2543" s="1"/>
      <c r="BI2543" s="1"/>
      <c r="BJ2543" s="1"/>
      <c r="BK2543" s="1"/>
      <c r="BL2543" s="1"/>
      <c r="BM2543" s="1"/>
      <c r="BN2543" s="1"/>
      <c r="BO2543" s="1"/>
      <c r="BP2543" s="1"/>
      <c r="BQ2543" s="1"/>
      <c r="BR2543" s="1"/>
      <c r="BS2543" s="1"/>
      <c r="BT2543" s="1"/>
      <c r="BU2543" s="1"/>
      <c r="BV2543" s="1"/>
      <c r="BW2543" s="1"/>
      <c r="BX2543" s="1"/>
      <c r="BY2543" s="1"/>
      <c r="BZ2543" s="1"/>
      <c r="CA2543" s="1"/>
      <c r="CB2543" s="1"/>
      <c r="CC2543" s="1"/>
      <c r="CD2543" s="1"/>
      <c r="CE2543" s="1"/>
      <c r="CF2543" s="1"/>
      <c r="CG2543" s="1"/>
      <c r="CH2543" s="1"/>
      <c r="CI2543" s="1"/>
      <c r="CJ2543" s="1"/>
      <c r="CK2543" s="1"/>
      <c r="CL2543" s="1"/>
      <c r="CM2543" s="1"/>
      <c r="CN2543" s="1"/>
      <c r="CO2543" s="1"/>
      <c r="CP2543" s="1"/>
      <c r="CQ2543" s="1"/>
      <c r="CR2543" s="1"/>
      <c r="CS2543" s="1"/>
      <c r="CT2543" s="1"/>
      <c r="CU2543" s="1"/>
      <c r="CV2543" s="1"/>
      <c r="CW2543" s="1"/>
      <c r="CX2543" s="1"/>
      <c r="CY2543" s="1"/>
    </row>
    <row r="2544" spans="1:103" ht="30" hidden="1" x14ac:dyDescent="0.25">
      <c r="A2544" s="1"/>
      <c r="B2544" s="1"/>
      <c r="E2544" s="16" t="s">
        <v>176</v>
      </c>
      <c r="F2544" s="51" t="s">
        <v>177</v>
      </c>
      <c r="G2544" s="17">
        <f>'[1]#1 სტომ.'!E74</f>
        <v>0</v>
      </c>
      <c r="H2544" s="17">
        <f>'[1]#1 სტომ.'!F74</f>
        <v>0</v>
      </c>
      <c r="I2544" s="17">
        <f>'[1]#1 სტომ.'!G74</f>
        <v>0</v>
      </c>
      <c r="J2544" s="17">
        <f>'[1]#1 სტომ.'!H74</f>
        <v>0</v>
      </c>
      <c r="K2544" s="18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  <c r="AD2544" s="1"/>
      <c r="AE2544" s="1"/>
      <c r="AF2544" s="1"/>
      <c r="AG2544" s="1"/>
      <c r="AH2544" s="1"/>
      <c r="AI2544" s="1"/>
      <c r="AJ2544" s="1"/>
      <c r="AK2544" s="1"/>
      <c r="AL2544" s="1"/>
      <c r="AM2544" s="1"/>
      <c r="AN2544" s="1"/>
      <c r="AO2544" s="1"/>
      <c r="AP2544" s="1"/>
      <c r="AQ2544" s="1"/>
      <c r="AR2544" s="1"/>
      <c r="AS2544" s="1"/>
      <c r="AT2544" s="1"/>
      <c r="AU2544" s="1"/>
      <c r="AV2544" s="1"/>
      <c r="AW2544" s="1"/>
      <c r="AX2544" s="1"/>
      <c r="AY2544" s="1"/>
      <c r="AZ2544" s="1"/>
      <c r="BA2544" s="1"/>
      <c r="BB2544" s="1"/>
      <c r="BC2544" s="1"/>
      <c r="BD2544" s="1"/>
      <c r="BE2544" s="1"/>
      <c r="BF2544" s="1"/>
      <c r="BG2544" s="1"/>
      <c r="BH2544" s="1"/>
      <c r="BI2544" s="1"/>
      <c r="BJ2544" s="1"/>
      <c r="BK2544" s="1"/>
      <c r="BL2544" s="1"/>
      <c r="BM2544" s="1"/>
      <c r="BN2544" s="1"/>
      <c r="BO2544" s="1"/>
      <c r="BP2544" s="1"/>
      <c r="BQ2544" s="1"/>
      <c r="BR2544" s="1"/>
      <c r="BS2544" s="1"/>
      <c r="BT2544" s="1"/>
      <c r="BU2544" s="1"/>
      <c r="BV2544" s="1"/>
      <c r="BW2544" s="1"/>
      <c r="BX2544" s="1"/>
      <c r="BY2544" s="1"/>
      <c r="BZ2544" s="1"/>
      <c r="CA2544" s="1"/>
      <c r="CB2544" s="1"/>
      <c r="CC2544" s="1"/>
      <c r="CD2544" s="1"/>
      <c r="CE2544" s="1"/>
      <c r="CF2544" s="1"/>
      <c r="CG2544" s="1"/>
      <c r="CH2544" s="1"/>
      <c r="CI2544" s="1"/>
      <c r="CJ2544" s="1"/>
      <c r="CK2544" s="1"/>
      <c r="CL2544" s="1"/>
      <c r="CM2544" s="1"/>
      <c r="CN2544" s="1"/>
      <c r="CO2544" s="1"/>
      <c r="CP2544" s="1"/>
      <c r="CQ2544" s="1"/>
      <c r="CR2544" s="1"/>
      <c r="CS2544" s="1"/>
      <c r="CT2544" s="1"/>
      <c r="CU2544" s="1"/>
      <c r="CV2544" s="1"/>
      <c r="CW2544" s="1"/>
      <c r="CX2544" s="1"/>
      <c r="CY2544" s="1"/>
    </row>
    <row r="2545" spans="1:103" hidden="1" x14ac:dyDescent="0.25">
      <c r="A2545" s="1"/>
      <c r="B2545" s="1"/>
      <c r="E2545" s="16" t="s">
        <v>178</v>
      </c>
      <c r="F2545" s="19" t="s">
        <v>179</v>
      </c>
      <c r="G2545" s="17">
        <f>'[1]#1 სტომ.'!E75</f>
        <v>4000</v>
      </c>
      <c r="H2545" s="17">
        <f>'[1]#1 სტომ.'!F75</f>
        <v>0</v>
      </c>
      <c r="I2545" s="17">
        <f>'[1]#1 სტომ.'!G75</f>
        <v>0</v>
      </c>
      <c r="J2545" s="17">
        <f>'[1]#1 სტომ.'!H75</f>
        <v>4000</v>
      </c>
      <c r="K2545" s="18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  <c r="AD2545" s="1"/>
      <c r="AE2545" s="1"/>
      <c r="AF2545" s="1"/>
      <c r="AG2545" s="1"/>
      <c r="AH2545" s="1"/>
      <c r="AI2545" s="1"/>
      <c r="AJ2545" s="1"/>
      <c r="AK2545" s="1"/>
      <c r="AL2545" s="1"/>
      <c r="AM2545" s="1"/>
      <c r="AN2545" s="1"/>
      <c r="AO2545" s="1"/>
      <c r="AP2545" s="1"/>
      <c r="AQ2545" s="1"/>
      <c r="AR2545" s="1"/>
      <c r="AS2545" s="1"/>
      <c r="AT2545" s="1"/>
      <c r="AU2545" s="1"/>
      <c r="AV2545" s="1"/>
      <c r="AW2545" s="1"/>
      <c r="AX2545" s="1"/>
      <c r="AY2545" s="1"/>
      <c r="AZ2545" s="1"/>
      <c r="BA2545" s="1"/>
      <c r="BB2545" s="1"/>
      <c r="BC2545" s="1"/>
      <c r="BD2545" s="1"/>
      <c r="BE2545" s="1"/>
      <c r="BF2545" s="1"/>
      <c r="BG2545" s="1"/>
      <c r="BH2545" s="1"/>
      <c r="BI2545" s="1"/>
      <c r="BJ2545" s="1"/>
      <c r="BK2545" s="1"/>
      <c r="BL2545" s="1"/>
      <c r="BM2545" s="1"/>
      <c r="BN2545" s="1"/>
      <c r="BO2545" s="1"/>
      <c r="BP2545" s="1"/>
      <c r="BQ2545" s="1"/>
      <c r="BR2545" s="1"/>
      <c r="BS2545" s="1"/>
      <c r="BT2545" s="1"/>
      <c r="BU2545" s="1"/>
      <c r="BV2545" s="1"/>
      <c r="BW2545" s="1"/>
      <c r="BX2545" s="1"/>
      <c r="BY2545" s="1"/>
      <c r="BZ2545" s="1"/>
      <c r="CA2545" s="1"/>
      <c r="CB2545" s="1"/>
      <c r="CC2545" s="1"/>
      <c r="CD2545" s="1"/>
      <c r="CE2545" s="1"/>
      <c r="CF2545" s="1"/>
      <c r="CG2545" s="1"/>
      <c r="CH2545" s="1"/>
      <c r="CI2545" s="1"/>
      <c r="CJ2545" s="1"/>
      <c r="CK2545" s="1"/>
      <c r="CL2545" s="1"/>
      <c r="CM2545" s="1"/>
      <c r="CN2545" s="1"/>
      <c r="CO2545" s="1"/>
      <c r="CP2545" s="1"/>
      <c r="CQ2545" s="1"/>
      <c r="CR2545" s="1"/>
      <c r="CS2545" s="1"/>
      <c r="CT2545" s="1"/>
      <c r="CU2545" s="1"/>
      <c r="CV2545" s="1"/>
      <c r="CW2545" s="1"/>
      <c r="CX2545" s="1"/>
      <c r="CY2545" s="1"/>
    </row>
    <row r="2546" spans="1:103" hidden="1" x14ac:dyDescent="0.25">
      <c r="A2546" s="1"/>
      <c r="B2546" s="1"/>
      <c r="E2546" s="16" t="s">
        <v>180</v>
      </c>
      <c r="F2546" s="51" t="s">
        <v>181</v>
      </c>
      <c r="G2546" s="17">
        <f>'[1]#1 სტომ.'!E76</f>
        <v>500</v>
      </c>
      <c r="H2546" s="17">
        <f>'[1]#1 სტომ.'!F76</f>
        <v>0</v>
      </c>
      <c r="I2546" s="17">
        <f>'[1]#1 სტომ.'!G76</f>
        <v>0</v>
      </c>
      <c r="J2546" s="17">
        <f>'[1]#1 სტომ.'!H76</f>
        <v>500</v>
      </c>
      <c r="K2546" s="18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  <c r="AD2546" s="1"/>
      <c r="AE2546" s="1"/>
      <c r="AF2546" s="1"/>
      <c r="AG2546" s="1"/>
      <c r="AH2546" s="1"/>
      <c r="AI2546" s="1"/>
      <c r="AJ2546" s="1"/>
      <c r="AK2546" s="1"/>
      <c r="AL2546" s="1"/>
      <c r="AM2546" s="1"/>
      <c r="AN2546" s="1"/>
      <c r="AO2546" s="1"/>
      <c r="AP2546" s="1"/>
      <c r="AQ2546" s="1"/>
      <c r="AR2546" s="1"/>
      <c r="AS2546" s="1"/>
      <c r="AT2546" s="1"/>
      <c r="AU2546" s="1"/>
      <c r="AV2546" s="1"/>
      <c r="AW2546" s="1"/>
      <c r="AX2546" s="1"/>
      <c r="AY2546" s="1"/>
      <c r="AZ2546" s="1"/>
      <c r="BA2546" s="1"/>
      <c r="BB2546" s="1"/>
      <c r="BC2546" s="1"/>
      <c r="BD2546" s="1"/>
      <c r="BE2546" s="1"/>
      <c r="BF2546" s="1"/>
      <c r="BG2546" s="1"/>
      <c r="BH2546" s="1"/>
      <c r="BI2546" s="1"/>
      <c r="BJ2546" s="1"/>
      <c r="BK2546" s="1"/>
      <c r="BL2546" s="1"/>
      <c r="BM2546" s="1"/>
      <c r="BN2546" s="1"/>
      <c r="BO2546" s="1"/>
      <c r="BP2546" s="1"/>
      <c r="BQ2546" s="1"/>
      <c r="BR2546" s="1"/>
      <c r="BS2546" s="1"/>
      <c r="BT2546" s="1"/>
      <c r="BU2546" s="1"/>
      <c r="BV2546" s="1"/>
      <c r="BW2546" s="1"/>
      <c r="BX2546" s="1"/>
      <c r="BY2546" s="1"/>
      <c r="BZ2546" s="1"/>
      <c r="CA2546" s="1"/>
      <c r="CB2546" s="1"/>
      <c r="CC2546" s="1"/>
      <c r="CD2546" s="1"/>
      <c r="CE2546" s="1"/>
      <c r="CF2546" s="1"/>
      <c r="CG2546" s="1"/>
      <c r="CH2546" s="1"/>
      <c r="CI2546" s="1"/>
      <c r="CJ2546" s="1"/>
      <c r="CK2546" s="1"/>
      <c r="CL2546" s="1"/>
      <c r="CM2546" s="1"/>
      <c r="CN2546" s="1"/>
      <c r="CO2546" s="1"/>
      <c r="CP2546" s="1"/>
      <c r="CQ2546" s="1"/>
      <c r="CR2546" s="1"/>
      <c r="CS2546" s="1"/>
      <c r="CT2546" s="1"/>
      <c r="CU2546" s="1"/>
      <c r="CV2546" s="1"/>
      <c r="CW2546" s="1"/>
      <c r="CX2546" s="1"/>
      <c r="CY2546" s="1"/>
    </row>
    <row r="2547" spans="1:103" ht="30" hidden="1" x14ac:dyDescent="0.25">
      <c r="A2547" s="1"/>
      <c r="B2547" s="1"/>
      <c r="E2547" s="16" t="s">
        <v>182</v>
      </c>
      <c r="F2547" s="51" t="s">
        <v>183</v>
      </c>
      <c r="G2547" s="17">
        <f>'[1]#1 სტომ.'!E77</f>
        <v>0</v>
      </c>
      <c r="H2547" s="17">
        <f>'[1]#1 სტომ.'!F77</f>
        <v>0</v>
      </c>
      <c r="I2547" s="17">
        <f>'[1]#1 სტომ.'!G77</f>
        <v>0</v>
      </c>
      <c r="J2547" s="17">
        <f>'[1]#1 სტომ.'!H77</f>
        <v>0</v>
      </c>
      <c r="K2547" s="18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  <c r="AD2547" s="1"/>
      <c r="AE2547" s="1"/>
      <c r="AF2547" s="1"/>
      <c r="AG2547" s="1"/>
      <c r="AH2547" s="1"/>
      <c r="AI2547" s="1"/>
      <c r="AJ2547" s="1"/>
      <c r="AK2547" s="1"/>
      <c r="AL2547" s="1"/>
      <c r="AM2547" s="1"/>
      <c r="AN2547" s="1"/>
      <c r="AO2547" s="1"/>
      <c r="AP2547" s="1"/>
      <c r="AQ2547" s="1"/>
      <c r="AR2547" s="1"/>
      <c r="AS2547" s="1"/>
      <c r="AT2547" s="1"/>
      <c r="AU2547" s="1"/>
      <c r="AV2547" s="1"/>
      <c r="AW2547" s="1"/>
      <c r="AX2547" s="1"/>
      <c r="AY2547" s="1"/>
      <c r="AZ2547" s="1"/>
      <c r="BA2547" s="1"/>
      <c r="BB2547" s="1"/>
      <c r="BC2547" s="1"/>
      <c r="BD2547" s="1"/>
      <c r="BE2547" s="1"/>
      <c r="BF2547" s="1"/>
      <c r="BG2547" s="1"/>
      <c r="BH2547" s="1"/>
      <c r="BI2547" s="1"/>
      <c r="BJ2547" s="1"/>
      <c r="BK2547" s="1"/>
      <c r="BL2547" s="1"/>
      <c r="BM2547" s="1"/>
      <c r="BN2547" s="1"/>
      <c r="BO2547" s="1"/>
      <c r="BP2547" s="1"/>
      <c r="BQ2547" s="1"/>
      <c r="BR2547" s="1"/>
      <c r="BS2547" s="1"/>
      <c r="BT2547" s="1"/>
      <c r="BU2547" s="1"/>
      <c r="BV2547" s="1"/>
      <c r="BW2547" s="1"/>
      <c r="BX2547" s="1"/>
      <c r="BY2547" s="1"/>
      <c r="BZ2547" s="1"/>
      <c r="CA2547" s="1"/>
      <c r="CB2547" s="1"/>
      <c r="CC2547" s="1"/>
      <c r="CD2547" s="1"/>
      <c r="CE2547" s="1"/>
      <c r="CF2547" s="1"/>
      <c r="CG2547" s="1"/>
      <c r="CH2547" s="1"/>
      <c r="CI2547" s="1"/>
      <c r="CJ2547" s="1"/>
      <c r="CK2547" s="1"/>
      <c r="CL2547" s="1"/>
      <c r="CM2547" s="1"/>
      <c r="CN2547" s="1"/>
      <c r="CO2547" s="1"/>
      <c r="CP2547" s="1"/>
      <c r="CQ2547" s="1"/>
      <c r="CR2547" s="1"/>
      <c r="CS2547" s="1"/>
      <c r="CT2547" s="1"/>
      <c r="CU2547" s="1"/>
      <c r="CV2547" s="1"/>
      <c r="CW2547" s="1"/>
      <c r="CX2547" s="1"/>
      <c r="CY2547" s="1"/>
    </row>
    <row r="2548" spans="1:103" hidden="1" x14ac:dyDescent="0.25">
      <c r="A2548" s="1"/>
      <c r="B2548" s="1"/>
      <c r="E2548" s="16" t="s">
        <v>184</v>
      </c>
      <c r="F2548" s="51" t="s">
        <v>185</v>
      </c>
      <c r="G2548" s="17">
        <f>'[1]#1 სტომ.'!E78</f>
        <v>0</v>
      </c>
      <c r="H2548" s="17">
        <f>'[1]#1 სტომ.'!F78</f>
        <v>0</v>
      </c>
      <c r="I2548" s="17">
        <f>'[1]#1 სტომ.'!G78</f>
        <v>0</v>
      </c>
      <c r="J2548" s="17">
        <f>'[1]#1 სტომ.'!H78</f>
        <v>0</v>
      </c>
      <c r="K2548" s="18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  <c r="AD2548" s="1"/>
      <c r="AE2548" s="1"/>
      <c r="AF2548" s="1"/>
      <c r="AG2548" s="1"/>
      <c r="AH2548" s="1"/>
      <c r="AI2548" s="1"/>
      <c r="AJ2548" s="1"/>
      <c r="AK2548" s="1"/>
      <c r="AL2548" s="1"/>
      <c r="AM2548" s="1"/>
      <c r="AN2548" s="1"/>
      <c r="AO2548" s="1"/>
      <c r="AP2548" s="1"/>
      <c r="AQ2548" s="1"/>
      <c r="AR2548" s="1"/>
      <c r="AS2548" s="1"/>
      <c r="AT2548" s="1"/>
      <c r="AU2548" s="1"/>
      <c r="AV2548" s="1"/>
      <c r="AW2548" s="1"/>
      <c r="AX2548" s="1"/>
      <c r="AY2548" s="1"/>
      <c r="AZ2548" s="1"/>
      <c r="BA2548" s="1"/>
      <c r="BB2548" s="1"/>
      <c r="BC2548" s="1"/>
      <c r="BD2548" s="1"/>
      <c r="BE2548" s="1"/>
      <c r="BF2548" s="1"/>
      <c r="BG2548" s="1"/>
      <c r="BH2548" s="1"/>
      <c r="BI2548" s="1"/>
      <c r="BJ2548" s="1"/>
      <c r="BK2548" s="1"/>
      <c r="BL2548" s="1"/>
      <c r="BM2548" s="1"/>
      <c r="BN2548" s="1"/>
      <c r="BO2548" s="1"/>
      <c r="BP2548" s="1"/>
      <c r="BQ2548" s="1"/>
      <c r="BR2548" s="1"/>
      <c r="BS2548" s="1"/>
      <c r="BT2548" s="1"/>
      <c r="BU2548" s="1"/>
      <c r="BV2548" s="1"/>
      <c r="BW2548" s="1"/>
      <c r="BX2548" s="1"/>
      <c r="BY2548" s="1"/>
      <c r="BZ2548" s="1"/>
      <c r="CA2548" s="1"/>
      <c r="CB2548" s="1"/>
      <c r="CC2548" s="1"/>
      <c r="CD2548" s="1"/>
      <c r="CE2548" s="1"/>
      <c r="CF2548" s="1"/>
      <c r="CG2548" s="1"/>
      <c r="CH2548" s="1"/>
      <c r="CI2548" s="1"/>
      <c r="CJ2548" s="1"/>
      <c r="CK2548" s="1"/>
      <c r="CL2548" s="1"/>
      <c r="CM2548" s="1"/>
      <c r="CN2548" s="1"/>
      <c r="CO2548" s="1"/>
      <c r="CP2548" s="1"/>
      <c r="CQ2548" s="1"/>
      <c r="CR2548" s="1"/>
      <c r="CS2548" s="1"/>
      <c r="CT2548" s="1"/>
      <c r="CU2548" s="1"/>
      <c r="CV2548" s="1"/>
      <c r="CW2548" s="1"/>
      <c r="CX2548" s="1"/>
      <c r="CY2548" s="1"/>
    </row>
    <row r="2549" spans="1:103" ht="30" hidden="1" x14ac:dyDescent="0.25">
      <c r="A2549" s="1"/>
      <c r="B2549" s="1"/>
      <c r="E2549" s="16" t="s">
        <v>186</v>
      </c>
      <c r="F2549" s="51" t="s">
        <v>187</v>
      </c>
      <c r="G2549" s="17">
        <f>'[1]#1 სტომ.'!E79</f>
        <v>0</v>
      </c>
      <c r="H2549" s="17">
        <f>'[1]#1 სტომ.'!F79</f>
        <v>0</v>
      </c>
      <c r="I2549" s="17">
        <f>'[1]#1 სტომ.'!G79</f>
        <v>0</v>
      </c>
      <c r="J2549" s="17">
        <f>'[1]#1 სტომ.'!H79</f>
        <v>0</v>
      </c>
      <c r="K2549" s="18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  <c r="AD2549" s="1"/>
      <c r="AE2549" s="1"/>
      <c r="AF2549" s="1"/>
      <c r="AG2549" s="1"/>
      <c r="AH2549" s="1"/>
      <c r="AI2549" s="1"/>
      <c r="AJ2549" s="1"/>
      <c r="AK2549" s="1"/>
      <c r="AL2549" s="1"/>
      <c r="AM2549" s="1"/>
      <c r="AN2549" s="1"/>
      <c r="AO2549" s="1"/>
      <c r="AP2549" s="1"/>
      <c r="AQ2549" s="1"/>
      <c r="AR2549" s="1"/>
      <c r="AS2549" s="1"/>
      <c r="AT2549" s="1"/>
      <c r="AU2549" s="1"/>
      <c r="AV2549" s="1"/>
      <c r="AW2549" s="1"/>
      <c r="AX2549" s="1"/>
      <c r="AY2549" s="1"/>
      <c r="AZ2549" s="1"/>
      <c r="BA2549" s="1"/>
      <c r="BB2549" s="1"/>
      <c r="BC2549" s="1"/>
      <c r="BD2549" s="1"/>
      <c r="BE2549" s="1"/>
      <c r="BF2549" s="1"/>
      <c r="BG2549" s="1"/>
      <c r="BH2549" s="1"/>
      <c r="BI2549" s="1"/>
      <c r="BJ2549" s="1"/>
      <c r="BK2549" s="1"/>
      <c r="BL2549" s="1"/>
      <c r="BM2549" s="1"/>
      <c r="BN2549" s="1"/>
      <c r="BO2549" s="1"/>
      <c r="BP2549" s="1"/>
      <c r="BQ2549" s="1"/>
      <c r="BR2549" s="1"/>
      <c r="BS2549" s="1"/>
      <c r="BT2549" s="1"/>
      <c r="BU2549" s="1"/>
      <c r="BV2549" s="1"/>
      <c r="BW2549" s="1"/>
      <c r="BX2549" s="1"/>
      <c r="BY2549" s="1"/>
      <c r="BZ2549" s="1"/>
      <c r="CA2549" s="1"/>
      <c r="CB2549" s="1"/>
      <c r="CC2549" s="1"/>
      <c r="CD2549" s="1"/>
      <c r="CE2549" s="1"/>
      <c r="CF2549" s="1"/>
      <c r="CG2549" s="1"/>
      <c r="CH2549" s="1"/>
      <c r="CI2549" s="1"/>
      <c r="CJ2549" s="1"/>
      <c r="CK2549" s="1"/>
      <c r="CL2549" s="1"/>
      <c r="CM2549" s="1"/>
      <c r="CN2549" s="1"/>
      <c r="CO2549" s="1"/>
      <c r="CP2549" s="1"/>
      <c r="CQ2549" s="1"/>
      <c r="CR2549" s="1"/>
      <c r="CS2549" s="1"/>
      <c r="CT2549" s="1"/>
      <c r="CU2549" s="1"/>
      <c r="CV2549" s="1"/>
      <c r="CW2549" s="1"/>
      <c r="CX2549" s="1"/>
      <c r="CY2549" s="1"/>
    </row>
    <row r="2550" spans="1:103" hidden="1" x14ac:dyDescent="0.25">
      <c r="A2550" s="1"/>
      <c r="B2550" s="1"/>
      <c r="E2550" s="16" t="s">
        <v>188</v>
      </c>
      <c r="F2550" s="51" t="s">
        <v>189</v>
      </c>
      <c r="G2550" s="17">
        <f>'[1]#1 სტომ.'!E80</f>
        <v>0</v>
      </c>
      <c r="H2550" s="17">
        <f>'[1]#1 სტომ.'!F80</f>
        <v>0</v>
      </c>
      <c r="I2550" s="17">
        <f>'[1]#1 სტომ.'!G80</f>
        <v>0</v>
      </c>
      <c r="J2550" s="17">
        <f>'[1]#1 სტომ.'!H80</f>
        <v>0</v>
      </c>
      <c r="K2550" s="18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  <c r="AD2550" s="1"/>
      <c r="AE2550" s="1"/>
      <c r="AF2550" s="1"/>
      <c r="AG2550" s="1"/>
      <c r="AH2550" s="1"/>
      <c r="AI2550" s="1"/>
      <c r="AJ2550" s="1"/>
      <c r="AK2550" s="1"/>
      <c r="AL2550" s="1"/>
      <c r="AM2550" s="1"/>
      <c r="AN2550" s="1"/>
      <c r="AO2550" s="1"/>
      <c r="AP2550" s="1"/>
      <c r="AQ2550" s="1"/>
      <c r="AR2550" s="1"/>
      <c r="AS2550" s="1"/>
      <c r="AT2550" s="1"/>
      <c r="AU2550" s="1"/>
      <c r="AV2550" s="1"/>
      <c r="AW2550" s="1"/>
      <c r="AX2550" s="1"/>
      <c r="AY2550" s="1"/>
      <c r="AZ2550" s="1"/>
      <c r="BA2550" s="1"/>
      <c r="BB2550" s="1"/>
      <c r="BC2550" s="1"/>
      <c r="BD2550" s="1"/>
      <c r="BE2550" s="1"/>
      <c r="BF2550" s="1"/>
      <c r="BG2550" s="1"/>
      <c r="BH2550" s="1"/>
      <c r="BI2550" s="1"/>
      <c r="BJ2550" s="1"/>
      <c r="BK2550" s="1"/>
      <c r="BL2550" s="1"/>
      <c r="BM2550" s="1"/>
      <c r="BN2550" s="1"/>
      <c r="BO2550" s="1"/>
      <c r="BP2550" s="1"/>
      <c r="BQ2550" s="1"/>
      <c r="BR2550" s="1"/>
      <c r="BS2550" s="1"/>
      <c r="BT2550" s="1"/>
      <c r="BU2550" s="1"/>
      <c r="BV2550" s="1"/>
      <c r="BW2550" s="1"/>
      <c r="BX2550" s="1"/>
      <c r="BY2550" s="1"/>
      <c r="BZ2550" s="1"/>
      <c r="CA2550" s="1"/>
      <c r="CB2550" s="1"/>
      <c r="CC2550" s="1"/>
      <c r="CD2550" s="1"/>
      <c r="CE2550" s="1"/>
      <c r="CF2550" s="1"/>
      <c r="CG2550" s="1"/>
      <c r="CH2550" s="1"/>
      <c r="CI2550" s="1"/>
      <c r="CJ2550" s="1"/>
      <c r="CK2550" s="1"/>
      <c r="CL2550" s="1"/>
      <c r="CM2550" s="1"/>
      <c r="CN2550" s="1"/>
      <c r="CO2550" s="1"/>
      <c r="CP2550" s="1"/>
      <c r="CQ2550" s="1"/>
      <c r="CR2550" s="1"/>
      <c r="CS2550" s="1"/>
      <c r="CT2550" s="1"/>
      <c r="CU2550" s="1"/>
      <c r="CV2550" s="1"/>
      <c r="CW2550" s="1"/>
      <c r="CX2550" s="1"/>
      <c r="CY2550" s="1"/>
    </row>
    <row r="2551" spans="1:103" hidden="1" x14ac:dyDescent="0.25">
      <c r="A2551" s="1"/>
      <c r="B2551" s="1"/>
      <c r="E2551" s="16" t="s">
        <v>190</v>
      </c>
      <c r="F2551" s="51" t="s">
        <v>191</v>
      </c>
      <c r="G2551" s="17">
        <f>'[1]#1 სტომ.'!E81</f>
        <v>0</v>
      </c>
      <c r="H2551" s="17">
        <f>'[1]#1 სტომ.'!F81</f>
        <v>0</v>
      </c>
      <c r="I2551" s="17">
        <f>'[1]#1 სტომ.'!G81</f>
        <v>0</v>
      </c>
      <c r="J2551" s="17">
        <f>'[1]#1 სტომ.'!H81</f>
        <v>0</v>
      </c>
      <c r="K2551" s="18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  <c r="AD2551" s="1"/>
      <c r="AE2551" s="1"/>
      <c r="AF2551" s="1"/>
      <c r="AG2551" s="1"/>
      <c r="AH2551" s="1"/>
      <c r="AI2551" s="1"/>
      <c r="AJ2551" s="1"/>
      <c r="AK2551" s="1"/>
      <c r="AL2551" s="1"/>
      <c r="AM2551" s="1"/>
      <c r="AN2551" s="1"/>
      <c r="AO2551" s="1"/>
      <c r="AP2551" s="1"/>
      <c r="AQ2551" s="1"/>
      <c r="AR2551" s="1"/>
      <c r="AS2551" s="1"/>
      <c r="AT2551" s="1"/>
      <c r="AU2551" s="1"/>
      <c r="AV2551" s="1"/>
      <c r="AW2551" s="1"/>
      <c r="AX2551" s="1"/>
      <c r="AY2551" s="1"/>
      <c r="AZ2551" s="1"/>
      <c r="BA2551" s="1"/>
      <c r="BB2551" s="1"/>
      <c r="BC2551" s="1"/>
      <c r="BD2551" s="1"/>
      <c r="BE2551" s="1"/>
      <c r="BF2551" s="1"/>
      <c r="BG2551" s="1"/>
      <c r="BH2551" s="1"/>
      <c r="BI2551" s="1"/>
      <c r="BJ2551" s="1"/>
      <c r="BK2551" s="1"/>
      <c r="BL2551" s="1"/>
      <c r="BM2551" s="1"/>
      <c r="BN2551" s="1"/>
      <c r="BO2551" s="1"/>
      <c r="BP2551" s="1"/>
      <c r="BQ2551" s="1"/>
      <c r="BR2551" s="1"/>
      <c r="BS2551" s="1"/>
      <c r="BT2551" s="1"/>
      <c r="BU2551" s="1"/>
      <c r="BV2551" s="1"/>
      <c r="BW2551" s="1"/>
      <c r="BX2551" s="1"/>
      <c r="BY2551" s="1"/>
      <c r="BZ2551" s="1"/>
      <c r="CA2551" s="1"/>
      <c r="CB2551" s="1"/>
      <c r="CC2551" s="1"/>
      <c r="CD2551" s="1"/>
      <c r="CE2551" s="1"/>
      <c r="CF2551" s="1"/>
      <c r="CG2551" s="1"/>
      <c r="CH2551" s="1"/>
      <c r="CI2551" s="1"/>
      <c r="CJ2551" s="1"/>
      <c r="CK2551" s="1"/>
      <c r="CL2551" s="1"/>
      <c r="CM2551" s="1"/>
      <c r="CN2551" s="1"/>
      <c r="CO2551" s="1"/>
      <c r="CP2551" s="1"/>
      <c r="CQ2551" s="1"/>
      <c r="CR2551" s="1"/>
      <c r="CS2551" s="1"/>
      <c r="CT2551" s="1"/>
      <c r="CU2551" s="1"/>
      <c r="CV2551" s="1"/>
      <c r="CW2551" s="1"/>
      <c r="CX2551" s="1"/>
      <c r="CY2551" s="1"/>
    </row>
    <row r="2552" spans="1:103" hidden="1" x14ac:dyDescent="0.25">
      <c r="A2552" s="1"/>
      <c r="B2552" s="1"/>
      <c r="E2552" s="16" t="s">
        <v>192</v>
      </c>
      <c r="F2552" s="51" t="s">
        <v>193</v>
      </c>
      <c r="G2552" s="17">
        <f>'[1]#1 სტომ.'!E82</f>
        <v>0</v>
      </c>
      <c r="H2552" s="17">
        <f>'[1]#1 სტომ.'!F82</f>
        <v>0</v>
      </c>
      <c r="I2552" s="17">
        <f>'[1]#1 სტომ.'!G82</f>
        <v>0</v>
      </c>
      <c r="J2552" s="17">
        <f>'[1]#1 სტომ.'!H82</f>
        <v>0</v>
      </c>
      <c r="K2552" s="18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  <c r="AC2552" s="1"/>
      <c r="AD2552" s="1"/>
      <c r="AE2552" s="1"/>
      <c r="AF2552" s="1"/>
      <c r="AG2552" s="1"/>
      <c r="AH2552" s="1"/>
      <c r="AI2552" s="1"/>
      <c r="AJ2552" s="1"/>
      <c r="AK2552" s="1"/>
      <c r="AL2552" s="1"/>
      <c r="AM2552" s="1"/>
      <c r="AN2552" s="1"/>
      <c r="AO2552" s="1"/>
      <c r="AP2552" s="1"/>
      <c r="AQ2552" s="1"/>
      <c r="AR2552" s="1"/>
      <c r="AS2552" s="1"/>
      <c r="AT2552" s="1"/>
      <c r="AU2552" s="1"/>
      <c r="AV2552" s="1"/>
      <c r="AW2552" s="1"/>
      <c r="AX2552" s="1"/>
      <c r="AY2552" s="1"/>
      <c r="AZ2552" s="1"/>
      <c r="BA2552" s="1"/>
      <c r="BB2552" s="1"/>
      <c r="BC2552" s="1"/>
      <c r="BD2552" s="1"/>
      <c r="BE2552" s="1"/>
      <c r="BF2552" s="1"/>
      <c r="BG2552" s="1"/>
      <c r="BH2552" s="1"/>
      <c r="BI2552" s="1"/>
      <c r="BJ2552" s="1"/>
      <c r="BK2552" s="1"/>
      <c r="BL2552" s="1"/>
      <c r="BM2552" s="1"/>
      <c r="BN2552" s="1"/>
      <c r="BO2552" s="1"/>
      <c r="BP2552" s="1"/>
      <c r="BQ2552" s="1"/>
      <c r="BR2552" s="1"/>
      <c r="BS2552" s="1"/>
      <c r="BT2552" s="1"/>
      <c r="BU2552" s="1"/>
      <c r="BV2552" s="1"/>
      <c r="BW2552" s="1"/>
      <c r="BX2552" s="1"/>
      <c r="BY2552" s="1"/>
      <c r="BZ2552" s="1"/>
      <c r="CA2552" s="1"/>
      <c r="CB2552" s="1"/>
      <c r="CC2552" s="1"/>
      <c r="CD2552" s="1"/>
      <c r="CE2552" s="1"/>
      <c r="CF2552" s="1"/>
      <c r="CG2552" s="1"/>
      <c r="CH2552" s="1"/>
      <c r="CI2552" s="1"/>
      <c r="CJ2552" s="1"/>
      <c r="CK2552" s="1"/>
      <c r="CL2552" s="1"/>
      <c r="CM2552" s="1"/>
      <c r="CN2552" s="1"/>
      <c r="CO2552" s="1"/>
      <c r="CP2552" s="1"/>
      <c r="CQ2552" s="1"/>
      <c r="CR2552" s="1"/>
      <c r="CS2552" s="1"/>
      <c r="CT2552" s="1"/>
      <c r="CU2552" s="1"/>
      <c r="CV2552" s="1"/>
      <c r="CW2552" s="1"/>
      <c r="CX2552" s="1"/>
      <c r="CY2552" s="1"/>
    </row>
    <row r="2553" spans="1:103" hidden="1" x14ac:dyDescent="0.25">
      <c r="A2553" s="1"/>
      <c r="B2553" s="1"/>
      <c r="E2553" s="16" t="s">
        <v>194</v>
      </c>
      <c r="F2553" s="51" t="s">
        <v>195</v>
      </c>
      <c r="G2553" s="17">
        <f>'[1]#1 სტომ.'!E83</f>
        <v>2500</v>
      </c>
      <c r="H2553" s="17">
        <f>'[1]#1 სტომ.'!F83</f>
        <v>0</v>
      </c>
      <c r="I2553" s="17">
        <f>'[1]#1 სტომ.'!G83</f>
        <v>0</v>
      </c>
      <c r="J2553" s="17">
        <f>'[1]#1 სტომ.'!H83</f>
        <v>2500</v>
      </c>
      <c r="K2553" s="18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  <c r="AC2553" s="1"/>
      <c r="AD2553" s="1"/>
      <c r="AE2553" s="1"/>
      <c r="AF2553" s="1"/>
      <c r="AG2553" s="1"/>
      <c r="AH2553" s="1"/>
      <c r="AI2553" s="1"/>
      <c r="AJ2553" s="1"/>
      <c r="AK2553" s="1"/>
      <c r="AL2553" s="1"/>
      <c r="AM2553" s="1"/>
      <c r="AN2553" s="1"/>
      <c r="AO2553" s="1"/>
      <c r="AP2553" s="1"/>
      <c r="AQ2553" s="1"/>
      <c r="AR2553" s="1"/>
      <c r="AS2553" s="1"/>
      <c r="AT2553" s="1"/>
      <c r="AU2553" s="1"/>
      <c r="AV2553" s="1"/>
      <c r="AW2553" s="1"/>
      <c r="AX2553" s="1"/>
      <c r="AY2553" s="1"/>
      <c r="AZ2553" s="1"/>
      <c r="BA2553" s="1"/>
      <c r="BB2553" s="1"/>
      <c r="BC2553" s="1"/>
      <c r="BD2553" s="1"/>
      <c r="BE2553" s="1"/>
      <c r="BF2553" s="1"/>
      <c r="BG2553" s="1"/>
      <c r="BH2553" s="1"/>
      <c r="BI2553" s="1"/>
      <c r="BJ2553" s="1"/>
      <c r="BK2553" s="1"/>
      <c r="BL2553" s="1"/>
      <c r="BM2553" s="1"/>
      <c r="BN2553" s="1"/>
      <c r="BO2553" s="1"/>
      <c r="BP2553" s="1"/>
      <c r="BQ2553" s="1"/>
      <c r="BR2553" s="1"/>
      <c r="BS2553" s="1"/>
      <c r="BT2553" s="1"/>
      <c r="BU2553" s="1"/>
      <c r="BV2553" s="1"/>
      <c r="BW2553" s="1"/>
      <c r="BX2553" s="1"/>
      <c r="BY2553" s="1"/>
      <c r="BZ2553" s="1"/>
      <c r="CA2553" s="1"/>
      <c r="CB2553" s="1"/>
      <c r="CC2553" s="1"/>
      <c r="CD2553" s="1"/>
      <c r="CE2553" s="1"/>
      <c r="CF2553" s="1"/>
      <c r="CG2553" s="1"/>
      <c r="CH2553" s="1"/>
      <c r="CI2553" s="1"/>
      <c r="CJ2553" s="1"/>
      <c r="CK2553" s="1"/>
      <c r="CL2553" s="1"/>
      <c r="CM2553" s="1"/>
      <c r="CN2553" s="1"/>
      <c r="CO2553" s="1"/>
      <c r="CP2553" s="1"/>
      <c r="CQ2553" s="1"/>
      <c r="CR2553" s="1"/>
      <c r="CS2553" s="1"/>
      <c r="CT2553" s="1"/>
      <c r="CU2553" s="1"/>
      <c r="CV2553" s="1"/>
      <c r="CW2553" s="1"/>
      <c r="CX2553" s="1"/>
      <c r="CY2553" s="1"/>
    </row>
    <row r="2554" spans="1:103" hidden="1" x14ac:dyDescent="0.25">
      <c r="A2554" s="1"/>
      <c r="B2554" s="1"/>
      <c r="E2554" s="16" t="s">
        <v>196</v>
      </c>
      <c r="F2554" s="51" t="s">
        <v>197</v>
      </c>
      <c r="G2554" s="17">
        <f>'[1]#1 სტომ.'!E84</f>
        <v>0</v>
      </c>
      <c r="H2554" s="17">
        <f>'[1]#1 სტომ.'!F84</f>
        <v>0</v>
      </c>
      <c r="I2554" s="17">
        <f>'[1]#1 სტომ.'!G84</f>
        <v>0</v>
      </c>
      <c r="J2554" s="17">
        <f>'[1]#1 სტომ.'!H84</f>
        <v>0</v>
      </c>
      <c r="K2554" s="18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  <c r="AC2554" s="1"/>
      <c r="AD2554" s="1"/>
      <c r="AE2554" s="1"/>
      <c r="AF2554" s="1"/>
      <c r="AG2554" s="1"/>
      <c r="AH2554" s="1"/>
      <c r="AI2554" s="1"/>
      <c r="AJ2554" s="1"/>
      <c r="AK2554" s="1"/>
      <c r="AL2554" s="1"/>
      <c r="AM2554" s="1"/>
      <c r="AN2554" s="1"/>
      <c r="AO2554" s="1"/>
      <c r="AP2554" s="1"/>
      <c r="AQ2554" s="1"/>
      <c r="AR2554" s="1"/>
      <c r="AS2554" s="1"/>
      <c r="AT2554" s="1"/>
      <c r="AU2554" s="1"/>
      <c r="AV2554" s="1"/>
      <c r="AW2554" s="1"/>
      <c r="AX2554" s="1"/>
      <c r="AY2554" s="1"/>
      <c r="AZ2554" s="1"/>
      <c r="BA2554" s="1"/>
      <c r="BB2554" s="1"/>
      <c r="BC2554" s="1"/>
      <c r="BD2554" s="1"/>
      <c r="BE2554" s="1"/>
      <c r="BF2554" s="1"/>
      <c r="BG2554" s="1"/>
      <c r="BH2554" s="1"/>
      <c r="BI2554" s="1"/>
      <c r="BJ2554" s="1"/>
      <c r="BK2554" s="1"/>
      <c r="BL2554" s="1"/>
      <c r="BM2554" s="1"/>
      <c r="BN2554" s="1"/>
      <c r="BO2554" s="1"/>
      <c r="BP2554" s="1"/>
      <c r="BQ2554" s="1"/>
      <c r="BR2554" s="1"/>
      <c r="BS2554" s="1"/>
      <c r="BT2554" s="1"/>
      <c r="BU2554" s="1"/>
      <c r="BV2554" s="1"/>
      <c r="BW2554" s="1"/>
      <c r="BX2554" s="1"/>
      <c r="BY2554" s="1"/>
      <c r="BZ2554" s="1"/>
      <c r="CA2554" s="1"/>
      <c r="CB2554" s="1"/>
      <c r="CC2554" s="1"/>
      <c r="CD2554" s="1"/>
      <c r="CE2554" s="1"/>
      <c r="CF2554" s="1"/>
      <c r="CG2554" s="1"/>
      <c r="CH2554" s="1"/>
      <c r="CI2554" s="1"/>
      <c r="CJ2554" s="1"/>
      <c r="CK2554" s="1"/>
      <c r="CL2554" s="1"/>
      <c r="CM2554" s="1"/>
      <c r="CN2554" s="1"/>
      <c r="CO2554" s="1"/>
      <c r="CP2554" s="1"/>
      <c r="CQ2554" s="1"/>
      <c r="CR2554" s="1"/>
      <c r="CS2554" s="1"/>
      <c r="CT2554" s="1"/>
      <c r="CU2554" s="1"/>
      <c r="CV2554" s="1"/>
      <c r="CW2554" s="1"/>
      <c r="CX2554" s="1"/>
      <c r="CY2554" s="1"/>
    </row>
    <row r="2555" spans="1:103" ht="30" hidden="1" x14ac:dyDescent="0.25">
      <c r="A2555" s="1"/>
      <c r="B2555" s="1"/>
      <c r="E2555" s="56" t="s">
        <v>198</v>
      </c>
      <c r="F2555" s="51" t="s">
        <v>199</v>
      </c>
      <c r="G2555" s="17">
        <f>'[1]#1 სტომ.'!E85</f>
        <v>0</v>
      </c>
      <c r="H2555" s="17">
        <f>'[1]#1 სტომ.'!F85</f>
        <v>0</v>
      </c>
      <c r="I2555" s="17">
        <f>'[1]#1 სტომ.'!G85</f>
        <v>0</v>
      </c>
      <c r="J2555" s="17">
        <f>'[1]#1 სტომ.'!H85</f>
        <v>0</v>
      </c>
      <c r="K2555" s="18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  <c r="AC2555" s="1"/>
      <c r="AD2555" s="1"/>
      <c r="AE2555" s="1"/>
      <c r="AF2555" s="1"/>
      <c r="AG2555" s="1"/>
      <c r="AH2555" s="1"/>
      <c r="AI2555" s="1"/>
      <c r="AJ2555" s="1"/>
      <c r="AK2555" s="1"/>
      <c r="AL2555" s="1"/>
      <c r="AM2555" s="1"/>
      <c r="AN2555" s="1"/>
      <c r="AO2555" s="1"/>
      <c r="AP2555" s="1"/>
      <c r="AQ2555" s="1"/>
      <c r="AR2555" s="1"/>
      <c r="AS2555" s="1"/>
      <c r="AT2555" s="1"/>
      <c r="AU2555" s="1"/>
      <c r="AV2555" s="1"/>
      <c r="AW2555" s="1"/>
      <c r="AX2555" s="1"/>
      <c r="AY2555" s="1"/>
      <c r="AZ2555" s="1"/>
      <c r="BA2555" s="1"/>
      <c r="BB2555" s="1"/>
      <c r="BC2555" s="1"/>
      <c r="BD2555" s="1"/>
      <c r="BE2555" s="1"/>
      <c r="BF2555" s="1"/>
      <c r="BG2555" s="1"/>
      <c r="BH2555" s="1"/>
      <c r="BI2555" s="1"/>
      <c r="BJ2555" s="1"/>
      <c r="BK2555" s="1"/>
      <c r="BL2555" s="1"/>
      <c r="BM2555" s="1"/>
      <c r="BN2555" s="1"/>
      <c r="BO2555" s="1"/>
      <c r="BP2555" s="1"/>
      <c r="BQ2555" s="1"/>
      <c r="BR2555" s="1"/>
      <c r="BS2555" s="1"/>
      <c r="BT2555" s="1"/>
      <c r="BU2555" s="1"/>
      <c r="BV2555" s="1"/>
      <c r="BW2555" s="1"/>
      <c r="BX2555" s="1"/>
      <c r="BY2555" s="1"/>
      <c r="BZ2555" s="1"/>
      <c r="CA2555" s="1"/>
      <c r="CB2555" s="1"/>
      <c r="CC2555" s="1"/>
      <c r="CD2555" s="1"/>
      <c r="CE2555" s="1"/>
      <c r="CF2555" s="1"/>
      <c r="CG2555" s="1"/>
      <c r="CH2555" s="1"/>
      <c r="CI2555" s="1"/>
      <c r="CJ2555" s="1"/>
      <c r="CK2555" s="1"/>
      <c r="CL2555" s="1"/>
      <c r="CM2555" s="1"/>
      <c r="CN2555" s="1"/>
      <c r="CO2555" s="1"/>
      <c r="CP2555" s="1"/>
      <c r="CQ2555" s="1"/>
      <c r="CR2555" s="1"/>
      <c r="CS2555" s="1"/>
      <c r="CT2555" s="1"/>
      <c r="CU2555" s="1"/>
      <c r="CV2555" s="1"/>
      <c r="CW2555" s="1"/>
      <c r="CX2555" s="1"/>
      <c r="CY2555" s="1"/>
    </row>
    <row r="2556" spans="1:103" hidden="1" x14ac:dyDescent="0.25">
      <c r="A2556" s="1"/>
      <c r="B2556" s="1"/>
      <c r="E2556" s="56" t="s">
        <v>200</v>
      </c>
      <c r="F2556" s="51" t="s">
        <v>201</v>
      </c>
      <c r="G2556" s="17">
        <f>'[1]#1 სტომ.'!E86</f>
        <v>0</v>
      </c>
      <c r="H2556" s="17">
        <f>'[1]#1 სტომ.'!F86</f>
        <v>0</v>
      </c>
      <c r="I2556" s="17">
        <f>'[1]#1 სტომ.'!G86</f>
        <v>0</v>
      </c>
      <c r="J2556" s="17">
        <f>'[1]#1 სტომ.'!H86</f>
        <v>0</v>
      </c>
      <c r="K2556" s="18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  <c r="AD2556" s="1"/>
      <c r="AE2556" s="1"/>
      <c r="AF2556" s="1"/>
      <c r="AG2556" s="1"/>
      <c r="AH2556" s="1"/>
      <c r="AI2556" s="1"/>
      <c r="AJ2556" s="1"/>
      <c r="AK2556" s="1"/>
      <c r="AL2556" s="1"/>
      <c r="AM2556" s="1"/>
      <c r="AN2556" s="1"/>
      <c r="AO2556" s="1"/>
      <c r="AP2556" s="1"/>
      <c r="AQ2556" s="1"/>
      <c r="AR2556" s="1"/>
      <c r="AS2556" s="1"/>
      <c r="AT2556" s="1"/>
      <c r="AU2556" s="1"/>
      <c r="AV2556" s="1"/>
      <c r="AW2556" s="1"/>
      <c r="AX2556" s="1"/>
      <c r="AY2556" s="1"/>
      <c r="AZ2556" s="1"/>
      <c r="BA2556" s="1"/>
      <c r="BB2556" s="1"/>
      <c r="BC2556" s="1"/>
      <c r="BD2556" s="1"/>
      <c r="BE2556" s="1"/>
      <c r="BF2556" s="1"/>
      <c r="BG2556" s="1"/>
      <c r="BH2556" s="1"/>
      <c r="BI2556" s="1"/>
      <c r="BJ2556" s="1"/>
      <c r="BK2556" s="1"/>
      <c r="BL2556" s="1"/>
      <c r="BM2556" s="1"/>
      <c r="BN2556" s="1"/>
      <c r="BO2556" s="1"/>
      <c r="BP2556" s="1"/>
      <c r="BQ2556" s="1"/>
      <c r="BR2556" s="1"/>
      <c r="BS2556" s="1"/>
      <c r="BT2556" s="1"/>
      <c r="BU2556" s="1"/>
      <c r="BV2556" s="1"/>
      <c r="BW2556" s="1"/>
      <c r="BX2556" s="1"/>
      <c r="BY2556" s="1"/>
      <c r="BZ2556" s="1"/>
      <c r="CA2556" s="1"/>
      <c r="CB2556" s="1"/>
      <c r="CC2556" s="1"/>
      <c r="CD2556" s="1"/>
      <c r="CE2556" s="1"/>
      <c r="CF2556" s="1"/>
      <c r="CG2556" s="1"/>
      <c r="CH2556" s="1"/>
      <c r="CI2556" s="1"/>
      <c r="CJ2556" s="1"/>
      <c r="CK2556" s="1"/>
      <c r="CL2556" s="1"/>
      <c r="CM2556" s="1"/>
      <c r="CN2556" s="1"/>
      <c r="CO2556" s="1"/>
      <c r="CP2556" s="1"/>
      <c r="CQ2556" s="1"/>
      <c r="CR2556" s="1"/>
      <c r="CS2556" s="1"/>
      <c r="CT2556" s="1"/>
      <c r="CU2556" s="1"/>
      <c r="CV2556" s="1"/>
      <c r="CW2556" s="1"/>
      <c r="CX2556" s="1"/>
      <c r="CY2556" s="1"/>
    </row>
    <row r="2557" spans="1:103" hidden="1" x14ac:dyDescent="0.25">
      <c r="A2557" s="1"/>
      <c r="B2557" s="1"/>
      <c r="E2557" s="46" t="s">
        <v>202</v>
      </c>
      <c r="F2557" s="52" t="s">
        <v>203</v>
      </c>
      <c r="G2557" s="17">
        <f>'[1]#1 სტომ.'!E87</f>
        <v>1000</v>
      </c>
      <c r="H2557" s="17">
        <f>'[1]#1 სტომ.'!F87</f>
        <v>0</v>
      </c>
      <c r="I2557" s="17">
        <f>'[1]#1 სტომ.'!G87</f>
        <v>0</v>
      </c>
      <c r="J2557" s="17">
        <f>'[1]#1 სტომ.'!H87</f>
        <v>1000</v>
      </c>
      <c r="K2557" s="18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  <c r="AC2557" s="1"/>
      <c r="AD2557" s="1"/>
      <c r="AE2557" s="1"/>
      <c r="AF2557" s="1"/>
      <c r="AG2557" s="1"/>
      <c r="AH2557" s="1"/>
      <c r="AI2557" s="1"/>
      <c r="AJ2557" s="1"/>
      <c r="AK2557" s="1"/>
      <c r="AL2557" s="1"/>
      <c r="AM2557" s="1"/>
      <c r="AN2557" s="1"/>
      <c r="AO2557" s="1"/>
      <c r="AP2557" s="1"/>
      <c r="AQ2557" s="1"/>
      <c r="AR2557" s="1"/>
      <c r="AS2557" s="1"/>
      <c r="AT2557" s="1"/>
      <c r="AU2557" s="1"/>
      <c r="AV2557" s="1"/>
      <c r="AW2557" s="1"/>
      <c r="AX2557" s="1"/>
      <c r="AY2557" s="1"/>
      <c r="AZ2557" s="1"/>
      <c r="BA2557" s="1"/>
      <c r="BB2557" s="1"/>
      <c r="BC2557" s="1"/>
      <c r="BD2557" s="1"/>
      <c r="BE2557" s="1"/>
      <c r="BF2557" s="1"/>
      <c r="BG2557" s="1"/>
      <c r="BH2557" s="1"/>
      <c r="BI2557" s="1"/>
      <c r="BJ2557" s="1"/>
      <c r="BK2557" s="1"/>
      <c r="BL2557" s="1"/>
      <c r="BM2557" s="1"/>
      <c r="BN2557" s="1"/>
      <c r="BO2557" s="1"/>
      <c r="BP2557" s="1"/>
      <c r="BQ2557" s="1"/>
      <c r="BR2557" s="1"/>
      <c r="BS2557" s="1"/>
      <c r="BT2557" s="1"/>
      <c r="BU2557" s="1"/>
      <c r="BV2557" s="1"/>
      <c r="BW2557" s="1"/>
      <c r="BX2557" s="1"/>
      <c r="BY2557" s="1"/>
      <c r="BZ2557" s="1"/>
      <c r="CA2557" s="1"/>
      <c r="CB2557" s="1"/>
      <c r="CC2557" s="1"/>
      <c r="CD2557" s="1"/>
      <c r="CE2557" s="1"/>
      <c r="CF2557" s="1"/>
      <c r="CG2557" s="1"/>
      <c r="CH2557" s="1"/>
      <c r="CI2557" s="1"/>
      <c r="CJ2557" s="1"/>
      <c r="CK2557" s="1"/>
      <c r="CL2557" s="1"/>
      <c r="CM2557" s="1"/>
      <c r="CN2557" s="1"/>
      <c r="CO2557" s="1"/>
      <c r="CP2557" s="1"/>
      <c r="CQ2557" s="1"/>
      <c r="CR2557" s="1"/>
      <c r="CS2557" s="1"/>
      <c r="CT2557" s="1"/>
      <c r="CU2557" s="1"/>
      <c r="CV2557" s="1"/>
      <c r="CW2557" s="1"/>
      <c r="CX2557" s="1"/>
      <c r="CY2557" s="1"/>
    </row>
    <row r="2558" spans="1:103" x14ac:dyDescent="0.25">
      <c r="C2558" s="1" t="s">
        <v>1</v>
      </c>
      <c r="E2558" s="16">
        <v>2.5</v>
      </c>
      <c r="F2558" s="19" t="s">
        <v>10</v>
      </c>
      <c r="G2558" s="17">
        <f>'[1]#1 სტომ.'!E88</f>
        <v>0</v>
      </c>
      <c r="H2558" s="17">
        <f>'[1]#1 სტომ.'!F88</f>
        <v>0</v>
      </c>
      <c r="I2558" s="17">
        <f>'[1]#1 სტომ.'!G88</f>
        <v>0</v>
      </c>
      <c r="J2558" s="17">
        <f>'[1]#1 სტომ.'!H88</f>
        <v>0</v>
      </c>
      <c r="K2558" s="24"/>
      <c r="L2558" s="24"/>
      <c r="M2558" s="1"/>
      <c r="N2558" s="1"/>
      <c r="O2558" s="1"/>
      <c r="P2558" s="1"/>
      <c r="AX2558" s="1"/>
      <c r="AY2558" s="1"/>
      <c r="AZ2558" s="1"/>
      <c r="BA2558" s="1"/>
      <c r="BB2558" s="1"/>
      <c r="BC2558" s="1"/>
      <c r="BD2558" s="1"/>
      <c r="BE2558" s="1"/>
      <c r="BF2558" s="1"/>
      <c r="BG2558" s="1"/>
      <c r="BH2558" s="1"/>
      <c r="BI2558" s="1"/>
      <c r="BJ2558" s="1"/>
      <c r="BK2558" s="1"/>
      <c r="BL2558" s="1"/>
      <c r="BM2558" s="1"/>
      <c r="BN2558" s="1"/>
      <c r="BO2558" s="1"/>
      <c r="BP2558" s="1"/>
      <c r="BQ2558" s="1"/>
      <c r="BR2558" s="1"/>
      <c r="BS2558" s="1"/>
      <c r="BT2558" s="1"/>
      <c r="BU2558" s="1"/>
      <c r="BV2558" s="1"/>
      <c r="BW2558" s="1"/>
      <c r="BX2558" s="1"/>
      <c r="BY2558" s="1"/>
      <c r="BZ2558" s="1"/>
      <c r="CA2558" s="1"/>
      <c r="CB2558" s="1"/>
      <c r="CC2558" s="1"/>
      <c r="CD2558" s="1"/>
      <c r="CE2558" s="1"/>
      <c r="CF2558" s="1"/>
      <c r="CG2558" s="1"/>
      <c r="CH2558" s="1"/>
      <c r="CI2558" s="1"/>
      <c r="CJ2558" s="1"/>
      <c r="CK2558" s="1"/>
      <c r="CL2558" s="1"/>
      <c r="CM2558" s="1"/>
      <c r="CN2558" s="1"/>
      <c r="CO2558" s="1"/>
      <c r="CP2558" s="1"/>
      <c r="CQ2558" s="1"/>
      <c r="CR2558" s="1"/>
      <c r="CS2558" s="1"/>
      <c r="CT2558" s="1"/>
      <c r="CU2558" s="1"/>
      <c r="CV2558" s="1"/>
      <c r="CW2558" s="1"/>
      <c r="CX2558" s="1"/>
      <c r="CY2558" s="1"/>
    </row>
    <row r="2559" spans="1:103" x14ac:dyDescent="0.25">
      <c r="C2559" s="1" t="s">
        <v>1</v>
      </c>
      <c r="E2559" s="16">
        <v>2.6</v>
      </c>
      <c r="F2559" s="21" t="s">
        <v>11</v>
      </c>
      <c r="G2559" s="17">
        <f>'[1]#1 სტომ.'!E89</f>
        <v>0</v>
      </c>
      <c r="H2559" s="17">
        <f>'[1]#1 სტომ.'!F89</f>
        <v>0</v>
      </c>
      <c r="I2559" s="17">
        <f>'[1]#1 სტომ.'!G89</f>
        <v>0</v>
      </c>
      <c r="J2559" s="17">
        <f>'[1]#1 სტომ.'!H89</f>
        <v>0</v>
      </c>
      <c r="K2559" s="24"/>
      <c r="L2559" s="24"/>
      <c r="M2559" s="1"/>
      <c r="N2559" s="1"/>
      <c r="O2559" s="1"/>
      <c r="P2559" s="1"/>
      <c r="AX2559" s="1"/>
      <c r="AY2559" s="1"/>
      <c r="AZ2559" s="1"/>
      <c r="BA2559" s="1"/>
      <c r="BB2559" s="1"/>
      <c r="BC2559" s="1"/>
      <c r="BD2559" s="1"/>
      <c r="BE2559" s="1"/>
      <c r="BF2559" s="1"/>
      <c r="BG2559" s="1"/>
      <c r="BH2559" s="1"/>
      <c r="BI2559" s="1"/>
      <c r="BJ2559" s="1"/>
      <c r="BK2559" s="1"/>
      <c r="BL2559" s="1"/>
      <c r="BM2559" s="1"/>
      <c r="BN2559" s="1"/>
      <c r="BO2559" s="1"/>
      <c r="BP2559" s="1"/>
      <c r="BQ2559" s="1"/>
      <c r="BR2559" s="1"/>
      <c r="BS2559" s="1"/>
      <c r="BT2559" s="1"/>
      <c r="BU2559" s="1"/>
      <c r="BV2559" s="1"/>
      <c r="BW2559" s="1"/>
      <c r="BX2559" s="1"/>
      <c r="BY2559" s="1"/>
      <c r="BZ2559" s="1"/>
      <c r="CA2559" s="1"/>
      <c r="CB2559" s="1"/>
      <c r="CC2559" s="1"/>
      <c r="CD2559" s="1"/>
      <c r="CE2559" s="1"/>
      <c r="CF2559" s="1"/>
      <c r="CG2559" s="1"/>
      <c r="CH2559" s="1"/>
      <c r="CI2559" s="1"/>
      <c r="CJ2559" s="1"/>
      <c r="CK2559" s="1"/>
      <c r="CL2559" s="1"/>
      <c r="CM2559" s="1"/>
      <c r="CN2559" s="1"/>
      <c r="CO2559" s="1"/>
      <c r="CP2559" s="1"/>
      <c r="CQ2559" s="1"/>
      <c r="CR2559" s="1"/>
      <c r="CS2559" s="1"/>
      <c r="CT2559" s="1"/>
      <c r="CU2559" s="1"/>
      <c r="CV2559" s="1"/>
      <c r="CW2559" s="1"/>
      <c r="CX2559" s="1"/>
      <c r="CY2559" s="1"/>
    </row>
    <row r="2560" spans="1:103" x14ac:dyDescent="0.25">
      <c r="C2560" s="1" t="s">
        <v>1</v>
      </c>
      <c r="E2560" s="16" t="s">
        <v>12</v>
      </c>
      <c r="F2560" s="21" t="s">
        <v>20</v>
      </c>
      <c r="G2560" s="17">
        <f>'[1]#1 სტომ.'!E90</f>
        <v>3500</v>
      </c>
      <c r="H2560" s="17">
        <f>'[1]#1 სტომ.'!F90</f>
        <v>0</v>
      </c>
      <c r="I2560" s="17">
        <f>'[1]#1 სტომ.'!G90</f>
        <v>0</v>
      </c>
      <c r="J2560" s="17">
        <f>'[1]#1 სტომ.'!H90</f>
        <v>3500</v>
      </c>
      <c r="K2560" s="24"/>
      <c r="L2560" s="24"/>
      <c r="M2560" s="1"/>
      <c r="N2560" s="1"/>
      <c r="O2560" s="1"/>
      <c r="P2560" s="1"/>
      <c r="AX2560" s="1"/>
      <c r="AY2560" s="1"/>
      <c r="AZ2560" s="1"/>
      <c r="BA2560" s="1"/>
      <c r="BB2560" s="1"/>
      <c r="BC2560" s="1"/>
      <c r="BD2560" s="1"/>
      <c r="BE2560" s="1"/>
      <c r="BF2560" s="1"/>
      <c r="BG2560" s="1"/>
      <c r="BH2560" s="1"/>
      <c r="BI2560" s="1"/>
      <c r="BJ2560" s="1"/>
      <c r="BK2560" s="1"/>
      <c r="BL2560" s="1"/>
      <c r="BM2560" s="1"/>
      <c r="BN2560" s="1"/>
      <c r="BO2560" s="1"/>
      <c r="BP2560" s="1"/>
      <c r="BQ2560" s="1"/>
      <c r="BR2560" s="1"/>
      <c r="BS2560" s="1"/>
      <c r="BT2560" s="1"/>
      <c r="BU2560" s="1"/>
      <c r="BV2560" s="1"/>
      <c r="BW2560" s="1"/>
      <c r="BX2560" s="1"/>
      <c r="BY2560" s="1"/>
      <c r="BZ2560" s="1"/>
      <c r="CA2560" s="1"/>
      <c r="CB2560" s="1"/>
      <c r="CC2560" s="1"/>
      <c r="CD2560" s="1"/>
      <c r="CE2560" s="1"/>
      <c r="CF2560" s="1"/>
      <c r="CG2560" s="1"/>
      <c r="CH2560" s="1"/>
      <c r="CI2560" s="1"/>
      <c r="CJ2560" s="1"/>
      <c r="CK2560" s="1"/>
      <c r="CL2560" s="1"/>
      <c r="CM2560" s="1"/>
      <c r="CN2560" s="1"/>
      <c r="CO2560" s="1"/>
      <c r="CP2560" s="1"/>
      <c r="CQ2560" s="1"/>
      <c r="CR2560" s="1"/>
      <c r="CS2560" s="1"/>
      <c r="CT2560" s="1"/>
      <c r="CU2560" s="1"/>
      <c r="CV2560" s="1"/>
      <c r="CW2560" s="1"/>
      <c r="CX2560" s="1"/>
      <c r="CY2560" s="1"/>
    </row>
    <row r="2561" spans="1:103" x14ac:dyDescent="0.25">
      <c r="C2561" s="1" t="s">
        <v>1</v>
      </c>
      <c r="E2561" s="16">
        <v>2.8</v>
      </c>
      <c r="F2561" s="19" t="s">
        <v>14</v>
      </c>
      <c r="G2561" s="17">
        <f>'[1]#1 სტომ.'!E91</f>
        <v>1500</v>
      </c>
      <c r="H2561" s="17">
        <f>'[1]#1 სტომ.'!F91</f>
        <v>0</v>
      </c>
      <c r="I2561" s="17">
        <f>'[1]#1 სტომ.'!G91</f>
        <v>0</v>
      </c>
      <c r="J2561" s="17">
        <f>'[1]#1 სტომ.'!H91</f>
        <v>1500</v>
      </c>
      <c r="K2561" s="24"/>
      <c r="L2561" s="24"/>
      <c r="M2561" s="1"/>
      <c r="N2561" s="1"/>
      <c r="O2561" s="1"/>
      <c r="P2561" s="1"/>
      <c r="AX2561" s="1"/>
      <c r="AY2561" s="1"/>
      <c r="AZ2561" s="1"/>
      <c r="BA2561" s="1"/>
      <c r="BB2561" s="1"/>
      <c r="BC2561" s="1"/>
      <c r="BD2561" s="1"/>
      <c r="BE2561" s="1"/>
      <c r="BF2561" s="1"/>
      <c r="BG2561" s="1"/>
      <c r="BH2561" s="1"/>
      <c r="BI2561" s="1"/>
      <c r="BJ2561" s="1"/>
      <c r="BK2561" s="1"/>
      <c r="BL2561" s="1"/>
      <c r="BM2561" s="1"/>
      <c r="BN2561" s="1"/>
      <c r="BO2561" s="1"/>
      <c r="BP2561" s="1"/>
      <c r="BQ2561" s="1"/>
      <c r="BR2561" s="1"/>
      <c r="BS2561" s="1"/>
      <c r="BT2561" s="1"/>
      <c r="BU2561" s="1"/>
      <c r="BV2561" s="1"/>
      <c r="BW2561" s="1"/>
      <c r="BX2561" s="1"/>
      <c r="BY2561" s="1"/>
      <c r="BZ2561" s="1"/>
      <c r="CA2561" s="1"/>
      <c r="CB2561" s="1"/>
      <c r="CC2561" s="1"/>
      <c r="CD2561" s="1"/>
      <c r="CE2561" s="1"/>
      <c r="CF2561" s="1"/>
      <c r="CG2561" s="1"/>
      <c r="CH2561" s="1"/>
      <c r="CI2561" s="1"/>
      <c r="CJ2561" s="1"/>
      <c r="CK2561" s="1"/>
      <c r="CL2561" s="1"/>
      <c r="CM2561" s="1"/>
      <c r="CN2561" s="1"/>
      <c r="CO2561" s="1"/>
      <c r="CP2561" s="1"/>
      <c r="CQ2561" s="1"/>
      <c r="CR2561" s="1"/>
      <c r="CS2561" s="1"/>
      <c r="CT2561" s="1"/>
      <c r="CU2561" s="1"/>
      <c r="CV2561" s="1"/>
      <c r="CW2561" s="1"/>
      <c r="CX2561" s="1"/>
      <c r="CY2561" s="1"/>
    </row>
    <row r="2562" spans="1:103" ht="27" hidden="1" x14ac:dyDescent="0.25">
      <c r="A2562" s="1"/>
      <c r="B2562" s="1"/>
      <c r="E2562" s="44" t="s">
        <v>204</v>
      </c>
      <c r="F2562" s="48" t="s">
        <v>205</v>
      </c>
      <c r="G2562" s="17">
        <f>'[1]#1 სტომ.'!E92</f>
        <v>0</v>
      </c>
      <c r="H2562" s="17">
        <f>'[1]#1 სტომ.'!F92</f>
        <v>0</v>
      </c>
      <c r="I2562" s="17">
        <f>'[1]#1 სტომ.'!G92</f>
        <v>0</v>
      </c>
      <c r="J2562" s="17">
        <f>'[1]#1 სტომ.'!H92</f>
        <v>0</v>
      </c>
      <c r="K2562" s="18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  <c r="AC2562" s="1"/>
      <c r="AD2562" s="1"/>
      <c r="AE2562" s="1"/>
      <c r="AF2562" s="1"/>
      <c r="AG2562" s="1"/>
      <c r="AH2562" s="1"/>
      <c r="AI2562" s="1"/>
      <c r="AJ2562" s="1"/>
      <c r="AK2562" s="1"/>
      <c r="AL2562" s="1"/>
      <c r="AM2562" s="1"/>
      <c r="AN2562" s="1"/>
      <c r="AO2562" s="1"/>
      <c r="AP2562" s="1"/>
      <c r="AQ2562" s="1"/>
      <c r="AR2562" s="1"/>
      <c r="AS2562" s="1"/>
      <c r="AT2562" s="1"/>
      <c r="AU2562" s="1"/>
      <c r="AV2562" s="1"/>
      <c r="AW2562" s="1"/>
      <c r="AX2562" s="1"/>
      <c r="AY2562" s="1"/>
      <c r="AZ2562" s="1"/>
      <c r="BA2562" s="1"/>
      <c r="BB2562" s="1"/>
      <c r="BC2562" s="1"/>
      <c r="BD2562" s="1"/>
      <c r="BE2562" s="1"/>
      <c r="BF2562" s="1"/>
      <c r="BG2562" s="1"/>
      <c r="BH2562" s="1"/>
      <c r="BI2562" s="1"/>
      <c r="BJ2562" s="1"/>
      <c r="BK2562" s="1"/>
      <c r="BL2562" s="1"/>
      <c r="BM2562" s="1"/>
      <c r="BN2562" s="1"/>
      <c r="BO2562" s="1"/>
      <c r="BP2562" s="1"/>
      <c r="BQ2562" s="1"/>
      <c r="BR2562" s="1"/>
      <c r="BS2562" s="1"/>
      <c r="BT2562" s="1"/>
      <c r="BU2562" s="1"/>
      <c r="BV2562" s="1"/>
      <c r="BW2562" s="1"/>
      <c r="BX2562" s="1"/>
      <c r="BY2562" s="1"/>
      <c r="BZ2562" s="1"/>
      <c r="CA2562" s="1"/>
      <c r="CB2562" s="1"/>
      <c r="CC2562" s="1"/>
      <c r="CD2562" s="1"/>
      <c r="CE2562" s="1"/>
      <c r="CF2562" s="1"/>
      <c r="CG2562" s="1"/>
      <c r="CH2562" s="1"/>
      <c r="CI2562" s="1"/>
      <c r="CJ2562" s="1"/>
      <c r="CK2562" s="1"/>
      <c r="CL2562" s="1"/>
      <c r="CM2562" s="1"/>
      <c r="CN2562" s="1"/>
      <c r="CO2562" s="1"/>
      <c r="CP2562" s="1"/>
      <c r="CQ2562" s="1"/>
      <c r="CR2562" s="1"/>
      <c r="CS2562" s="1"/>
      <c r="CT2562" s="1"/>
      <c r="CU2562" s="1"/>
      <c r="CV2562" s="1"/>
      <c r="CW2562" s="1"/>
      <c r="CX2562" s="1"/>
      <c r="CY2562" s="1"/>
    </row>
    <row r="2563" spans="1:103" hidden="1" x14ac:dyDescent="0.25">
      <c r="A2563" s="1"/>
      <c r="B2563" s="1"/>
      <c r="E2563" s="16" t="s">
        <v>206</v>
      </c>
      <c r="F2563" s="54" t="s">
        <v>207</v>
      </c>
      <c r="G2563" s="17">
        <f>'[1]#1 სტომ.'!E93</f>
        <v>0</v>
      </c>
      <c r="H2563" s="17">
        <f>'[1]#1 სტომ.'!F93</f>
        <v>0</v>
      </c>
      <c r="I2563" s="17">
        <f>'[1]#1 სტომ.'!G93</f>
        <v>0</v>
      </c>
      <c r="J2563" s="17">
        <f>'[1]#1 სტომ.'!H93</f>
        <v>0</v>
      </c>
      <c r="K2563" s="18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  <c r="AC2563" s="1"/>
      <c r="AD2563" s="1"/>
      <c r="AE2563" s="1"/>
      <c r="AF2563" s="1"/>
      <c r="AG2563" s="1"/>
      <c r="AH2563" s="1"/>
      <c r="AI2563" s="1"/>
      <c r="AJ2563" s="1"/>
      <c r="AK2563" s="1"/>
      <c r="AL2563" s="1"/>
      <c r="AM2563" s="1"/>
      <c r="AN2563" s="1"/>
      <c r="AO2563" s="1"/>
      <c r="AP2563" s="1"/>
      <c r="AQ2563" s="1"/>
      <c r="AR2563" s="1"/>
      <c r="AS2563" s="1"/>
      <c r="AT2563" s="1"/>
      <c r="AU2563" s="1"/>
      <c r="AV2563" s="1"/>
      <c r="AW2563" s="1"/>
      <c r="AX2563" s="1"/>
      <c r="AY2563" s="1"/>
      <c r="AZ2563" s="1"/>
      <c r="BA2563" s="1"/>
      <c r="BB2563" s="1"/>
      <c r="BC2563" s="1"/>
      <c r="BD2563" s="1"/>
      <c r="BE2563" s="1"/>
      <c r="BF2563" s="1"/>
      <c r="BG2563" s="1"/>
      <c r="BH2563" s="1"/>
      <c r="BI2563" s="1"/>
      <c r="BJ2563" s="1"/>
      <c r="BK2563" s="1"/>
      <c r="BL2563" s="1"/>
      <c r="BM2563" s="1"/>
      <c r="BN2563" s="1"/>
      <c r="BO2563" s="1"/>
      <c r="BP2563" s="1"/>
      <c r="BQ2563" s="1"/>
      <c r="BR2563" s="1"/>
      <c r="BS2563" s="1"/>
      <c r="BT2563" s="1"/>
      <c r="BU2563" s="1"/>
      <c r="BV2563" s="1"/>
      <c r="BW2563" s="1"/>
      <c r="BX2563" s="1"/>
      <c r="BY2563" s="1"/>
      <c r="BZ2563" s="1"/>
      <c r="CA2563" s="1"/>
      <c r="CB2563" s="1"/>
      <c r="CC2563" s="1"/>
      <c r="CD2563" s="1"/>
      <c r="CE2563" s="1"/>
      <c r="CF2563" s="1"/>
      <c r="CG2563" s="1"/>
      <c r="CH2563" s="1"/>
      <c r="CI2563" s="1"/>
      <c r="CJ2563" s="1"/>
      <c r="CK2563" s="1"/>
      <c r="CL2563" s="1"/>
      <c r="CM2563" s="1"/>
      <c r="CN2563" s="1"/>
      <c r="CO2563" s="1"/>
      <c r="CP2563" s="1"/>
      <c r="CQ2563" s="1"/>
      <c r="CR2563" s="1"/>
      <c r="CS2563" s="1"/>
      <c r="CT2563" s="1"/>
      <c r="CU2563" s="1"/>
      <c r="CV2563" s="1"/>
      <c r="CW2563" s="1"/>
      <c r="CX2563" s="1"/>
      <c r="CY2563" s="1"/>
    </row>
    <row r="2564" spans="1:103" hidden="1" x14ac:dyDescent="0.25">
      <c r="A2564" s="1"/>
      <c r="B2564" s="1"/>
      <c r="E2564" s="16" t="s">
        <v>208</v>
      </c>
      <c r="F2564" s="54" t="s">
        <v>209</v>
      </c>
      <c r="G2564" s="17">
        <f>'[1]#1 სტომ.'!E94</f>
        <v>0</v>
      </c>
      <c r="H2564" s="17">
        <f>'[1]#1 სტომ.'!F94</f>
        <v>0</v>
      </c>
      <c r="I2564" s="17">
        <f>'[1]#1 სტომ.'!G94</f>
        <v>0</v>
      </c>
      <c r="J2564" s="17">
        <f>'[1]#1 სტომ.'!H94</f>
        <v>0</v>
      </c>
      <c r="K2564" s="18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  <c r="AC2564" s="1"/>
      <c r="AD2564" s="1"/>
      <c r="AE2564" s="1"/>
      <c r="AF2564" s="1"/>
      <c r="AG2564" s="1"/>
      <c r="AH2564" s="1"/>
      <c r="AI2564" s="1"/>
      <c r="AJ2564" s="1"/>
      <c r="AK2564" s="1"/>
      <c r="AL2564" s="1"/>
      <c r="AM2564" s="1"/>
      <c r="AN2564" s="1"/>
      <c r="AO2564" s="1"/>
      <c r="AP2564" s="1"/>
      <c r="AQ2564" s="1"/>
      <c r="AR2564" s="1"/>
      <c r="AS2564" s="1"/>
      <c r="AT2564" s="1"/>
      <c r="AU2564" s="1"/>
      <c r="AV2564" s="1"/>
      <c r="AW2564" s="1"/>
      <c r="AX2564" s="1"/>
      <c r="AY2564" s="1"/>
      <c r="AZ2564" s="1"/>
      <c r="BA2564" s="1"/>
      <c r="BB2564" s="1"/>
      <c r="BC2564" s="1"/>
      <c r="BD2564" s="1"/>
      <c r="BE2564" s="1"/>
      <c r="BF2564" s="1"/>
      <c r="BG2564" s="1"/>
      <c r="BH2564" s="1"/>
      <c r="BI2564" s="1"/>
      <c r="BJ2564" s="1"/>
      <c r="BK2564" s="1"/>
      <c r="BL2564" s="1"/>
      <c r="BM2564" s="1"/>
      <c r="BN2564" s="1"/>
      <c r="BO2564" s="1"/>
      <c r="BP2564" s="1"/>
      <c r="BQ2564" s="1"/>
      <c r="BR2564" s="1"/>
      <c r="BS2564" s="1"/>
      <c r="BT2564" s="1"/>
      <c r="BU2564" s="1"/>
      <c r="BV2564" s="1"/>
      <c r="BW2564" s="1"/>
      <c r="BX2564" s="1"/>
      <c r="BY2564" s="1"/>
      <c r="BZ2564" s="1"/>
      <c r="CA2564" s="1"/>
      <c r="CB2564" s="1"/>
      <c r="CC2564" s="1"/>
      <c r="CD2564" s="1"/>
      <c r="CE2564" s="1"/>
      <c r="CF2564" s="1"/>
      <c r="CG2564" s="1"/>
      <c r="CH2564" s="1"/>
      <c r="CI2564" s="1"/>
      <c r="CJ2564" s="1"/>
      <c r="CK2564" s="1"/>
      <c r="CL2564" s="1"/>
      <c r="CM2564" s="1"/>
      <c r="CN2564" s="1"/>
      <c r="CO2564" s="1"/>
      <c r="CP2564" s="1"/>
      <c r="CQ2564" s="1"/>
      <c r="CR2564" s="1"/>
      <c r="CS2564" s="1"/>
      <c r="CT2564" s="1"/>
      <c r="CU2564" s="1"/>
      <c r="CV2564" s="1"/>
      <c r="CW2564" s="1"/>
      <c r="CX2564" s="1"/>
      <c r="CY2564" s="1"/>
    </row>
    <row r="2565" spans="1:103" hidden="1" x14ac:dyDescent="0.25">
      <c r="A2565" s="1"/>
      <c r="B2565" s="1"/>
      <c r="E2565" s="16" t="s">
        <v>210</v>
      </c>
      <c r="F2565" s="54" t="s">
        <v>211</v>
      </c>
      <c r="G2565" s="17">
        <f>'[1]#1 სტომ.'!E95</f>
        <v>0</v>
      </c>
      <c r="H2565" s="17">
        <f>'[1]#1 სტომ.'!F95</f>
        <v>0</v>
      </c>
      <c r="I2565" s="17">
        <f>'[1]#1 სტომ.'!G95</f>
        <v>0</v>
      </c>
      <c r="J2565" s="17">
        <f>'[1]#1 სტომ.'!H95</f>
        <v>0</v>
      </c>
      <c r="K2565" s="18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  <c r="AC2565" s="1"/>
      <c r="AD2565" s="1"/>
      <c r="AE2565" s="1"/>
      <c r="AF2565" s="1"/>
      <c r="AG2565" s="1"/>
      <c r="AH2565" s="1"/>
      <c r="AI2565" s="1"/>
      <c r="AJ2565" s="1"/>
      <c r="AK2565" s="1"/>
      <c r="AL2565" s="1"/>
      <c r="AM2565" s="1"/>
      <c r="AN2565" s="1"/>
      <c r="AO2565" s="1"/>
      <c r="AP2565" s="1"/>
      <c r="AQ2565" s="1"/>
      <c r="AR2565" s="1"/>
      <c r="AS2565" s="1"/>
      <c r="AT2565" s="1"/>
      <c r="AU2565" s="1"/>
      <c r="AV2565" s="1"/>
      <c r="AW2565" s="1"/>
      <c r="AX2565" s="1"/>
      <c r="AY2565" s="1"/>
      <c r="AZ2565" s="1"/>
      <c r="BA2565" s="1"/>
      <c r="BB2565" s="1"/>
      <c r="BC2565" s="1"/>
      <c r="BD2565" s="1"/>
      <c r="BE2565" s="1"/>
      <c r="BF2565" s="1"/>
      <c r="BG2565" s="1"/>
      <c r="BH2565" s="1"/>
      <c r="BI2565" s="1"/>
      <c r="BJ2565" s="1"/>
      <c r="BK2565" s="1"/>
      <c r="BL2565" s="1"/>
      <c r="BM2565" s="1"/>
      <c r="BN2565" s="1"/>
      <c r="BO2565" s="1"/>
      <c r="BP2565" s="1"/>
      <c r="BQ2565" s="1"/>
      <c r="BR2565" s="1"/>
      <c r="BS2565" s="1"/>
      <c r="BT2565" s="1"/>
      <c r="BU2565" s="1"/>
      <c r="BV2565" s="1"/>
      <c r="BW2565" s="1"/>
      <c r="BX2565" s="1"/>
      <c r="BY2565" s="1"/>
      <c r="BZ2565" s="1"/>
      <c r="CA2565" s="1"/>
      <c r="CB2565" s="1"/>
      <c r="CC2565" s="1"/>
      <c r="CD2565" s="1"/>
      <c r="CE2565" s="1"/>
      <c r="CF2565" s="1"/>
      <c r="CG2565" s="1"/>
      <c r="CH2565" s="1"/>
      <c r="CI2565" s="1"/>
      <c r="CJ2565" s="1"/>
      <c r="CK2565" s="1"/>
      <c r="CL2565" s="1"/>
      <c r="CM2565" s="1"/>
      <c r="CN2565" s="1"/>
      <c r="CO2565" s="1"/>
      <c r="CP2565" s="1"/>
      <c r="CQ2565" s="1"/>
      <c r="CR2565" s="1"/>
      <c r="CS2565" s="1"/>
      <c r="CT2565" s="1"/>
      <c r="CU2565" s="1"/>
      <c r="CV2565" s="1"/>
      <c r="CW2565" s="1"/>
      <c r="CX2565" s="1"/>
      <c r="CY2565" s="1"/>
    </row>
    <row r="2566" spans="1:103" hidden="1" x14ac:dyDescent="0.25">
      <c r="A2566" s="1"/>
      <c r="B2566" s="1"/>
      <c r="E2566" s="16" t="s">
        <v>212</v>
      </c>
      <c r="F2566" s="54" t="s">
        <v>213</v>
      </c>
      <c r="G2566" s="17">
        <f>'[1]#1 სტომ.'!E96</f>
        <v>0</v>
      </c>
      <c r="H2566" s="17">
        <f>'[1]#1 სტომ.'!F96</f>
        <v>0</v>
      </c>
      <c r="I2566" s="17">
        <f>'[1]#1 სტომ.'!G96</f>
        <v>0</v>
      </c>
      <c r="J2566" s="17">
        <f>'[1]#1 სტომ.'!H96</f>
        <v>0</v>
      </c>
      <c r="K2566" s="18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  <c r="AC2566" s="1"/>
      <c r="AD2566" s="1"/>
      <c r="AE2566" s="1"/>
      <c r="AF2566" s="1"/>
      <c r="AG2566" s="1"/>
      <c r="AH2566" s="1"/>
      <c r="AI2566" s="1"/>
      <c r="AJ2566" s="1"/>
      <c r="AK2566" s="1"/>
      <c r="AL2566" s="1"/>
      <c r="AM2566" s="1"/>
      <c r="AN2566" s="1"/>
      <c r="AO2566" s="1"/>
      <c r="AP2566" s="1"/>
      <c r="AQ2566" s="1"/>
      <c r="AR2566" s="1"/>
      <c r="AS2566" s="1"/>
      <c r="AT2566" s="1"/>
      <c r="AU2566" s="1"/>
      <c r="AV2566" s="1"/>
      <c r="AW2566" s="1"/>
      <c r="AX2566" s="1"/>
      <c r="AY2566" s="1"/>
      <c r="AZ2566" s="1"/>
      <c r="BA2566" s="1"/>
      <c r="BB2566" s="1"/>
      <c r="BC2566" s="1"/>
      <c r="BD2566" s="1"/>
      <c r="BE2566" s="1"/>
      <c r="BF2566" s="1"/>
      <c r="BG2566" s="1"/>
      <c r="BH2566" s="1"/>
      <c r="BI2566" s="1"/>
      <c r="BJ2566" s="1"/>
      <c r="BK2566" s="1"/>
      <c r="BL2566" s="1"/>
      <c r="BM2566" s="1"/>
      <c r="BN2566" s="1"/>
      <c r="BO2566" s="1"/>
      <c r="BP2566" s="1"/>
      <c r="BQ2566" s="1"/>
      <c r="BR2566" s="1"/>
      <c r="BS2566" s="1"/>
      <c r="BT2566" s="1"/>
      <c r="BU2566" s="1"/>
      <c r="BV2566" s="1"/>
      <c r="BW2566" s="1"/>
      <c r="BX2566" s="1"/>
      <c r="BY2566" s="1"/>
      <c r="BZ2566" s="1"/>
      <c r="CA2566" s="1"/>
      <c r="CB2566" s="1"/>
      <c r="CC2566" s="1"/>
      <c r="CD2566" s="1"/>
      <c r="CE2566" s="1"/>
      <c r="CF2566" s="1"/>
      <c r="CG2566" s="1"/>
      <c r="CH2566" s="1"/>
      <c r="CI2566" s="1"/>
      <c r="CJ2566" s="1"/>
      <c r="CK2566" s="1"/>
      <c r="CL2566" s="1"/>
      <c r="CM2566" s="1"/>
      <c r="CN2566" s="1"/>
      <c r="CO2566" s="1"/>
      <c r="CP2566" s="1"/>
      <c r="CQ2566" s="1"/>
      <c r="CR2566" s="1"/>
      <c r="CS2566" s="1"/>
      <c r="CT2566" s="1"/>
      <c r="CU2566" s="1"/>
      <c r="CV2566" s="1"/>
      <c r="CW2566" s="1"/>
      <c r="CX2566" s="1"/>
      <c r="CY2566" s="1"/>
    </row>
    <row r="2567" spans="1:103" hidden="1" x14ac:dyDescent="0.25">
      <c r="A2567" s="1"/>
      <c r="B2567" s="1"/>
      <c r="E2567" s="16" t="s">
        <v>214</v>
      </c>
      <c r="F2567" s="54" t="s">
        <v>215</v>
      </c>
      <c r="G2567" s="17">
        <f>'[1]#1 სტომ.'!E97</f>
        <v>0</v>
      </c>
      <c r="H2567" s="17">
        <f>'[1]#1 სტომ.'!F97</f>
        <v>0</v>
      </c>
      <c r="I2567" s="17">
        <f>'[1]#1 სტომ.'!G97</f>
        <v>0</v>
      </c>
      <c r="J2567" s="17">
        <f>'[1]#1 სტომ.'!H97</f>
        <v>0</v>
      </c>
      <c r="K2567" s="18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  <c r="AC2567" s="1"/>
      <c r="AD2567" s="1"/>
      <c r="AE2567" s="1"/>
      <c r="AF2567" s="1"/>
      <c r="AG2567" s="1"/>
      <c r="AH2567" s="1"/>
      <c r="AI2567" s="1"/>
      <c r="AJ2567" s="1"/>
      <c r="AK2567" s="1"/>
      <c r="AL2567" s="1"/>
      <c r="AM2567" s="1"/>
      <c r="AN2567" s="1"/>
      <c r="AO2567" s="1"/>
      <c r="AP2567" s="1"/>
      <c r="AQ2567" s="1"/>
      <c r="AR2567" s="1"/>
      <c r="AS2567" s="1"/>
      <c r="AT2567" s="1"/>
      <c r="AU2567" s="1"/>
      <c r="AV2567" s="1"/>
      <c r="AW2567" s="1"/>
      <c r="AX2567" s="1"/>
      <c r="AY2567" s="1"/>
      <c r="AZ2567" s="1"/>
      <c r="BA2567" s="1"/>
      <c r="BB2567" s="1"/>
      <c r="BC2567" s="1"/>
      <c r="BD2567" s="1"/>
      <c r="BE2567" s="1"/>
      <c r="BF2567" s="1"/>
      <c r="BG2567" s="1"/>
      <c r="BH2567" s="1"/>
      <c r="BI2567" s="1"/>
      <c r="BJ2567" s="1"/>
      <c r="BK2567" s="1"/>
      <c r="BL2567" s="1"/>
      <c r="BM2567" s="1"/>
      <c r="BN2567" s="1"/>
      <c r="BO2567" s="1"/>
      <c r="BP2567" s="1"/>
      <c r="BQ2567" s="1"/>
      <c r="BR2567" s="1"/>
      <c r="BS2567" s="1"/>
      <c r="BT2567" s="1"/>
      <c r="BU2567" s="1"/>
      <c r="BV2567" s="1"/>
      <c r="BW2567" s="1"/>
      <c r="BX2567" s="1"/>
      <c r="BY2567" s="1"/>
      <c r="BZ2567" s="1"/>
      <c r="CA2567" s="1"/>
      <c r="CB2567" s="1"/>
      <c r="CC2567" s="1"/>
      <c r="CD2567" s="1"/>
      <c r="CE2567" s="1"/>
      <c r="CF2567" s="1"/>
      <c r="CG2567" s="1"/>
      <c r="CH2567" s="1"/>
      <c r="CI2567" s="1"/>
      <c r="CJ2567" s="1"/>
      <c r="CK2567" s="1"/>
      <c r="CL2567" s="1"/>
      <c r="CM2567" s="1"/>
      <c r="CN2567" s="1"/>
      <c r="CO2567" s="1"/>
      <c r="CP2567" s="1"/>
      <c r="CQ2567" s="1"/>
      <c r="CR2567" s="1"/>
      <c r="CS2567" s="1"/>
      <c r="CT2567" s="1"/>
      <c r="CU2567" s="1"/>
      <c r="CV2567" s="1"/>
      <c r="CW2567" s="1"/>
      <c r="CX2567" s="1"/>
      <c r="CY2567" s="1"/>
    </row>
    <row r="2568" spans="1:103" hidden="1" x14ac:dyDescent="0.25">
      <c r="A2568" s="1"/>
      <c r="B2568" s="1"/>
      <c r="E2568" s="16" t="s">
        <v>216</v>
      </c>
      <c r="F2568" s="54" t="s">
        <v>217</v>
      </c>
      <c r="G2568" s="17">
        <f>'[1]#1 სტომ.'!E98</f>
        <v>0</v>
      </c>
      <c r="H2568" s="17">
        <f>'[1]#1 სტომ.'!F98</f>
        <v>0</v>
      </c>
      <c r="I2568" s="17">
        <f>'[1]#1 სტომ.'!G98</f>
        <v>0</v>
      </c>
      <c r="J2568" s="17">
        <f>'[1]#1 სტომ.'!H98</f>
        <v>0</v>
      </c>
      <c r="K2568" s="18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  <c r="AD2568" s="1"/>
      <c r="AE2568" s="1"/>
      <c r="AF2568" s="1"/>
      <c r="AG2568" s="1"/>
      <c r="AH2568" s="1"/>
      <c r="AI2568" s="1"/>
      <c r="AJ2568" s="1"/>
      <c r="AK2568" s="1"/>
      <c r="AL2568" s="1"/>
      <c r="AM2568" s="1"/>
      <c r="AN2568" s="1"/>
      <c r="AO2568" s="1"/>
      <c r="AP2568" s="1"/>
      <c r="AQ2568" s="1"/>
      <c r="AR2568" s="1"/>
      <c r="AS2568" s="1"/>
      <c r="AT2568" s="1"/>
      <c r="AU2568" s="1"/>
      <c r="AV2568" s="1"/>
      <c r="AW2568" s="1"/>
      <c r="AX2568" s="1"/>
      <c r="AY2568" s="1"/>
      <c r="AZ2568" s="1"/>
      <c r="BA2568" s="1"/>
      <c r="BB2568" s="1"/>
      <c r="BC2568" s="1"/>
      <c r="BD2568" s="1"/>
      <c r="BE2568" s="1"/>
      <c r="BF2568" s="1"/>
      <c r="BG2568" s="1"/>
      <c r="BH2568" s="1"/>
      <c r="BI2568" s="1"/>
      <c r="BJ2568" s="1"/>
      <c r="BK2568" s="1"/>
      <c r="BL2568" s="1"/>
      <c r="BM2568" s="1"/>
      <c r="BN2568" s="1"/>
      <c r="BO2568" s="1"/>
      <c r="BP2568" s="1"/>
      <c r="BQ2568" s="1"/>
      <c r="BR2568" s="1"/>
      <c r="BS2568" s="1"/>
      <c r="BT2568" s="1"/>
      <c r="BU2568" s="1"/>
      <c r="BV2568" s="1"/>
      <c r="BW2568" s="1"/>
      <c r="BX2568" s="1"/>
      <c r="BY2568" s="1"/>
      <c r="BZ2568" s="1"/>
      <c r="CA2568" s="1"/>
      <c r="CB2568" s="1"/>
      <c r="CC2568" s="1"/>
      <c r="CD2568" s="1"/>
      <c r="CE2568" s="1"/>
      <c r="CF2568" s="1"/>
      <c r="CG2568" s="1"/>
      <c r="CH2568" s="1"/>
      <c r="CI2568" s="1"/>
      <c r="CJ2568" s="1"/>
      <c r="CK2568" s="1"/>
      <c r="CL2568" s="1"/>
      <c r="CM2568" s="1"/>
      <c r="CN2568" s="1"/>
      <c r="CO2568" s="1"/>
      <c r="CP2568" s="1"/>
      <c r="CQ2568" s="1"/>
      <c r="CR2568" s="1"/>
      <c r="CS2568" s="1"/>
      <c r="CT2568" s="1"/>
      <c r="CU2568" s="1"/>
      <c r="CV2568" s="1"/>
      <c r="CW2568" s="1"/>
      <c r="CX2568" s="1"/>
      <c r="CY2568" s="1"/>
    </row>
    <row r="2569" spans="1:103" hidden="1" x14ac:dyDescent="0.25">
      <c r="A2569" s="1"/>
      <c r="B2569" s="1"/>
      <c r="E2569" s="16" t="s">
        <v>218</v>
      </c>
      <c r="F2569" s="54" t="s">
        <v>219</v>
      </c>
      <c r="G2569" s="17">
        <f>'[1]#1 სტომ.'!E99</f>
        <v>0</v>
      </c>
      <c r="H2569" s="17">
        <f>'[1]#1 სტომ.'!F99</f>
        <v>0</v>
      </c>
      <c r="I2569" s="17">
        <f>'[1]#1 სტომ.'!G99</f>
        <v>0</v>
      </c>
      <c r="J2569" s="17">
        <f>'[1]#1 სტომ.'!H99</f>
        <v>0</v>
      </c>
      <c r="K2569" s="18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  <c r="AD2569" s="1"/>
      <c r="AE2569" s="1"/>
      <c r="AF2569" s="1"/>
      <c r="AG2569" s="1"/>
      <c r="AH2569" s="1"/>
      <c r="AI2569" s="1"/>
      <c r="AJ2569" s="1"/>
      <c r="AK2569" s="1"/>
      <c r="AL2569" s="1"/>
      <c r="AM2569" s="1"/>
      <c r="AN2569" s="1"/>
      <c r="AO2569" s="1"/>
      <c r="AP2569" s="1"/>
      <c r="AQ2569" s="1"/>
      <c r="AR2569" s="1"/>
      <c r="AS2569" s="1"/>
      <c r="AT2569" s="1"/>
      <c r="AU2569" s="1"/>
      <c r="AV2569" s="1"/>
      <c r="AW2569" s="1"/>
      <c r="AX2569" s="1"/>
      <c r="AY2569" s="1"/>
      <c r="AZ2569" s="1"/>
      <c r="BA2569" s="1"/>
      <c r="BB2569" s="1"/>
      <c r="BC2569" s="1"/>
      <c r="BD2569" s="1"/>
      <c r="BE2569" s="1"/>
      <c r="BF2569" s="1"/>
      <c r="BG2569" s="1"/>
      <c r="BH2569" s="1"/>
      <c r="BI2569" s="1"/>
      <c r="BJ2569" s="1"/>
      <c r="BK2569" s="1"/>
      <c r="BL2569" s="1"/>
      <c r="BM2569" s="1"/>
      <c r="BN2569" s="1"/>
      <c r="BO2569" s="1"/>
      <c r="BP2569" s="1"/>
      <c r="BQ2569" s="1"/>
      <c r="BR2569" s="1"/>
      <c r="BS2569" s="1"/>
      <c r="BT2569" s="1"/>
      <c r="BU2569" s="1"/>
      <c r="BV2569" s="1"/>
      <c r="BW2569" s="1"/>
      <c r="BX2569" s="1"/>
      <c r="BY2569" s="1"/>
      <c r="BZ2569" s="1"/>
      <c r="CA2569" s="1"/>
      <c r="CB2569" s="1"/>
      <c r="CC2569" s="1"/>
      <c r="CD2569" s="1"/>
      <c r="CE2569" s="1"/>
      <c r="CF2569" s="1"/>
      <c r="CG2569" s="1"/>
      <c r="CH2569" s="1"/>
      <c r="CI2569" s="1"/>
      <c r="CJ2569" s="1"/>
      <c r="CK2569" s="1"/>
      <c r="CL2569" s="1"/>
      <c r="CM2569" s="1"/>
      <c r="CN2569" s="1"/>
      <c r="CO2569" s="1"/>
      <c r="CP2569" s="1"/>
      <c r="CQ2569" s="1"/>
      <c r="CR2569" s="1"/>
      <c r="CS2569" s="1"/>
      <c r="CT2569" s="1"/>
      <c r="CU2569" s="1"/>
      <c r="CV2569" s="1"/>
      <c r="CW2569" s="1"/>
      <c r="CX2569" s="1"/>
      <c r="CY2569" s="1"/>
    </row>
    <row r="2570" spans="1:103" hidden="1" x14ac:dyDescent="0.25">
      <c r="A2570" s="1"/>
      <c r="B2570" s="1"/>
      <c r="E2570" s="16" t="s">
        <v>220</v>
      </c>
      <c r="F2570" s="54" t="s">
        <v>221</v>
      </c>
      <c r="G2570" s="17">
        <f>'[1]#1 სტომ.'!E100</f>
        <v>0</v>
      </c>
      <c r="H2570" s="17">
        <f>'[1]#1 სტომ.'!F100</f>
        <v>0</v>
      </c>
      <c r="I2570" s="17">
        <f>'[1]#1 სტომ.'!G100</f>
        <v>0</v>
      </c>
      <c r="J2570" s="17">
        <f>'[1]#1 სტომ.'!H100</f>
        <v>0</v>
      </c>
      <c r="K2570" s="18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  <c r="AD2570" s="1"/>
      <c r="AE2570" s="1"/>
      <c r="AF2570" s="1"/>
      <c r="AG2570" s="1"/>
      <c r="AH2570" s="1"/>
      <c r="AI2570" s="1"/>
      <c r="AJ2570" s="1"/>
      <c r="AK2570" s="1"/>
      <c r="AL2570" s="1"/>
      <c r="AM2570" s="1"/>
      <c r="AN2570" s="1"/>
      <c r="AO2570" s="1"/>
      <c r="AP2570" s="1"/>
      <c r="AQ2570" s="1"/>
      <c r="AR2570" s="1"/>
      <c r="AS2570" s="1"/>
      <c r="AT2570" s="1"/>
      <c r="AU2570" s="1"/>
      <c r="AV2570" s="1"/>
      <c r="AW2570" s="1"/>
      <c r="AX2570" s="1"/>
      <c r="AY2570" s="1"/>
      <c r="AZ2570" s="1"/>
      <c r="BA2570" s="1"/>
      <c r="BB2570" s="1"/>
      <c r="BC2570" s="1"/>
      <c r="BD2570" s="1"/>
      <c r="BE2570" s="1"/>
      <c r="BF2570" s="1"/>
      <c r="BG2570" s="1"/>
      <c r="BH2570" s="1"/>
      <c r="BI2570" s="1"/>
      <c r="BJ2570" s="1"/>
      <c r="BK2570" s="1"/>
      <c r="BL2570" s="1"/>
      <c r="BM2570" s="1"/>
      <c r="BN2570" s="1"/>
      <c r="BO2570" s="1"/>
      <c r="BP2570" s="1"/>
      <c r="BQ2570" s="1"/>
      <c r="BR2570" s="1"/>
      <c r="BS2570" s="1"/>
      <c r="BT2570" s="1"/>
      <c r="BU2570" s="1"/>
      <c r="BV2570" s="1"/>
      <c r="BW2570" s="1"/>
      <c r="BX2570" s="1"/>
      <c r="BY2570" s="1"/>
      <c r="BZ2570" s="1"/>
      <c r="CA2570" s="1"/>
      <c r="CB2570" s="1"/>
      <c r="CC2570" s="1"/>
      <c r="CD2570" s="1"/>
      <c r="CE2570" s="1"/>
      <c r="CF2570" s="1"/>
      <c r="CG2570" s="1"/>
      <c r="CH2570" s="1"/>
      <c r="CI2570" s="1"/>
      <c r="CJ2570" s="1"/>
      <c r="CK2570" s="1"/>
      <c r="CL2570" s="1"/>
      <c r="CM2570" s="1"/>
      <c r="CN2570" s="1"/>
      <c r="CO2570" s="1"/>
      <c r="CP2570" s="1"/>
      <c r="CQ2570" s="1"/>
      <c r="CR2570" s="1"/>
      <c r="CS2570" s="1"/>
      <c r="CT2570" s="1"/>
      <c r="CU2570" s="1"/>
      <c r="CV2570" s="1"/>
      <c r="CW2570" s="1"/>
      <c r="CX2570" s="1"/>
      <c r="CY2570" s="1"/>
    </row>
    <row r="2571" spans="1:103" hidden="1" x14ac:dyDescent="0.25">
      <c r="A2571" s="1"/>
      <c r="B2571" s="1"/>
      <c r="E2571" s="16" t="s">
        <v>222</v>
      </c>
      <c r="F2571" s="54" t="s">
        <v>223</v>
      </c>
      <c r="G2571" s="17">
        <f>'[1]#1 სტომ.'!E101</f>
        <v>0</v>
      </c>
      <c r="H2571" s="17">
        <f>'[1]#1 სტომ.'!F101</f>
        <v>0</v>
      </c>
      <c r="I2571" s="17">
        <f>'[1]#1 სტომ.'!G101</f>
        <v>0</v>
      </c>
      <c r="J2571" s="17">
        <f>'[1]#1 სტომ.'!H101</f>
        <v>0</v>
      </c>
      <c r="K2571" s="18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  <c r="AD2571" s="1"/>
      <c r="AE2571" s="1"/>
      <c r="AF2571" s="1"/>
      <c r="AG2571" s="1"/>
      <c r="AH2571" s="1"/>
      <c r="AI2571" s="1"/>
      <c r="AJ2571" s="1"/>
      <c r="AK2571" s="1"/>
      <c r="AL2571" s="1"/>
      <c r="AM2571" s="1"/>
      <c r="AN2571" s="1"/>
      <c r="AO2571" s="1"/>
      <c r="AP2571" s="1"/>
      <c r="AQ2571" s="1"/>
      <c r="AR2571" s="1"/>
      <c r="AS2571" s="1"/>
      <c r="AT2571" s="1"/>
      <c r="AU2571" s="1"/>
      <c r="AV2571" s="1"/>
      <c r="AW2571" s="1"/>
      <c r="AX2571" s="1"/>
      <c r="AY2571" s="1"/>
      <c r="AZ2571" s="1"/>
      <c r="BA2571" s="1"/>
      <c r="BB2571" s="1"/>
      <c r="BC2571" s="1"/>
      <c r="BD2571" s="1"/>
      <c r="BE2571" s="1"/>
      <c r="BF2571" s="1"/>
      <c r="BG2571" s="1"/>
      <c r="BH2571" s="1"/>
      <c r="BI2571" s="1"/>
      <c r="BJ2571" s="1"/>
      <c r="BK2571" s="1"/>
      <c r="BL2571" s="1"/>
      <c r="BM2571" s="1"/>
      <c r="BN2571" s="1"/>
      <c r="BO2571" s="1"/>
      <c r="BP2571" s="1"/>
      <c r="BQ2571" s="1"/>
      <c r="BR2571" s="1"/>
      <c r="BS2571" s="1"/>
      <c r="BT2571" s="1"/>
      <c r="BU2571" s="1"/>
      <c r="BV2571" s="1"/>
      <c r="BW2571" s="1"/>
      <c r="BX2571" s="1"/>
      <c r="BY2571" s="1"/>
      <c r="BZ2571" s="1"/>
      <c r="CA2571" s="1"/>
      <c r="CB2571" s="1"/>
      <c r="CC2571" s="1"/>
      <c r="CD2571" s="1"/>
      <c r="CE2571" s="1"/>
      <c r="CF2571" s="1"/>
      <c r="CG2571" s="1"/>
      <c r="CH2571" s="1"/>
      <c r="CI2571" s="1"/>
      <c r="CJ2571" s="1"/>
      <c r="CK2571" s="1"/>
      <c r="CL2571" s="1"/>
      <c r="CM2571" s="1"/>
      <c r="CN2571" s="1"/>
      <c r="CO2571" s="1"/>
      <c r="CP2571" s="1"/>
      <c r="CQ2571" s="1"/>
      <c r="CR2571" s="1"/>
      <c r="CS2571" s="1"/>
      <c r="CT2571" s="1"/>
      <c r="CU2571" s="1"/>
      <c r="CV2571" s="1"/>
      <c r="CW2571" s="1"/>
      <c r="CX2571" s="1"/>
      <c r="CY2571" s="1"/>
    </row>
    <row r="2572" spans="1:103" hidden="1" x14ac:dyDescent="0.25">
      <c r="A2572" s="1"/>
      <c r="B2572" s="1"/>
      <c r="E2572" s="16" t="s">
        <v>224</v>
      </c>
      <c r="F2572" s="54" t="s">
        <v>225</v>
      </c>
      <c r="G2572" s="17">
        <f>'[1]#1 სტომ.'!E102</f>
        <v>0</v>
      </c>
      <c r="H2572" s="17">
        <f>'[1]#1 სტომ.'!F102</f>
        <v>0</v>
      </c>
      <c r="I2572" s="17">
        <f>'[1]#1 სტომ.'!G102</f>
        <v>0</v>
      </c>
      <c r="J2572" s="17">
        <f>'[1]#1 სტომ.'!H102</f>
        <v>0</v>
      </c>
      <c r="K2572" s="18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  <c r="AD2572" s="1"/>
      <c r="AE2572" s="1"/>
      <c r="AF2572" s="1"/>
      <c r="AG2572" s="1"/>
      <c r="AH2572" s="1"/>
      <c r="AI2572" s="1"/>
      <c r="AJ2572" s="1"/>
      <c r="AK2572" s="1"/>
      <c r="AL2572" s="1"/>
      <c r="AM2572" s="1"/>
      <c r="AN2572" s="1"/>
      <c r="AO2572" s="1"/>
      <c r="AP2572" s="1"/>
      <c r="AQ2572" s="1"/>
      <c r="AR2572" s="1"/>
      <c r="AS2572" s="1"/>
      <c r="AT2572" s="1"/>
      <c r="AU2572" s="1"/>
      <c r="AV2572" s="1"/>
      <c r="AW2572" s="1"/>
      <c r="AX2572" s="1"/>
      <c r="AY2572" s="1"/>
      <c r="AZ2572" s="1"/>
      <c r="BA2572" s="1"/>
      <c r="BB2572" s="1"/>
      <c r="BC2572" s="1"/>
      <c r="BD2572" s="1"/>
      <c r="BE2572" s="1"/>
      <c r="BF2572" s="1"/>
      <c r="BG2572" s="1"/>
      <c r="BH2572" s="1"/>
      <c r="BI2572" s="1"/>
      <c r="BJ2572" s="1"/>
      <c r="BK2572" s="1"/>
      <c r="BL2572" s="1"/>
      <c r="BM2572" s="1"/>
      <c r="BN2572" s="1"/>
      <c r="BO2572" s="1"/>
      <c r="BP2572" s="1"/>
      <c r="BQ2572" s="1"/>
      <c r="BR2572" s="1"/>
      <c r="BS2572" s="1"/>
      <c r="BT2572" s="1"/>
      <c r="BU2572" s="1"/>
      <c r="BV2572" s="1"/>
      <c r="BW2572" s="1"/>
      <c r="BX2572" s="1"/>
      <c r="BY2572" s="1"/>
      <c r="BZ2572" s="1"/>
      <c r="CA2572" s="1"/>
      <c r="CB2572" s="1"/>
      <c r="CC2572" s="1"/>
      <c r="CD2572" s="1"/>
      <c r="CE2572" s="1"/>
      <c r="CF2572" s="1"/>
      <c r="CG2572" s="1"/>
      <c r="CH2572" s="1"/>
      <c r="CI2572" s="1"/>
      <c r="CJ2572" s="1"/>
      <c r="CK2572" s="1"/>
      <c r="CL2572" s="1"/>
      <c r="CM2572" s="1"/>
      <c r="CN2572" s="1"/>
      <c r="CO2572" s="1"/>
      <c r="CP2572" s="1"/>
      <c r="CQ2572" s="1"/>
      <c r="CR2572" s="1"/>
      <c r="CS2572" s="1"/>
      <c r="CT2572" s="1"/>
      <c r="CU2572" s="1"/>
      <c r="CV2572" s="1"/>
      <c r="CW2572" s="1"/>
      <c r="CX2572" s="1"/>
      <c r="CY2572" s="1"/>
    </row>
    <row r="2573" spans="1:103" ht="27" hidden="1" x14ac:dyDescent="0.25">
      <c r="A2573" s="1"/>
      <c r="B2573" s="1"/>
      <c r="E2573" s="16" t="s">
        <v>226</v>
      </c>
      <c r="F2573" s="21" t="s">
        <v>227</v>
      </c>
      <c r="G2573" s="17">
        <f>'[1]#1 სტომ.'!E103</f>
        <v>0</v>
      </c>
      <c r="H2573" s="17">
        <f>'[1]#1 სტომ.'!F103</f>
        <v>0</v>
      </c>
      <c r="I2573" s="17">
        <f>'[1]#1 სტომ.'!G103</f>
        <v>0</v>
      </c>
      <c r="J2573" s="17">
        <f>'[1]#1 სტომ.'!H103</f>
        <v>0</v>
      </c>
      <c r="K2573" s="18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  <c r="AD2573" s="1"/>
      <c r="AE2573" s="1"/>
      <c r="AF2573" s="1"/>
      <c r="AG2573" s="1"/>
      <c r="AH2573" s="1"/>
      <c r="AI2573" s="1"/>
      <c r="AJ2573" s="1"/>
      <c r="AK2573" s="1"/>
      <c r="AL2573" s="1"/>
      <c r="AM2573" s="1"/>
      <c r="AN2573" s="1"/>
      <c r="AO2573" s="1"/>
      <c r="AP2573" s="1"/>
      <c r="AQ2573" s="1"/>
      <c r="AR2573" s="1"/>
      <c r="AS2573" s="1"/>
      <c r="AT2573" s="1"/>
      <c r="AU2573" s="1"/>
      <c r="AV2573" s="1"/>
      <c r="AW2573" s="1"/>
      <c r="AX2573" s="1"/>
      <c r="AY2573" s="1"/>
      <c r="AZ2573" s="1"/>
      <c r="BA2573" s="1"/>
      <c r="BB2573" s="1"/>
      <c r="BC2573" s="1"/>
      <c r="BD2573" s="1"/>
      <c r="BE2573" s="1"/>
      <c r="BF2573" s="1"/>
      <c r="BG2573" s="1"/>
      <c r="BH2573" s="1"/>
      <c r="BI2573" s="1"/>
      <c r="BJ2573" s="1"/>
      <c r="BK2573" s="1"/>
      <c r="BL2573" s="1"/>
      <c r="BM2573" s="1"/>
      <c r="BN2573" s="1"/>
      <c r="BO2573" s="1"/>
      <c r="BP2573" s="1"/>
      <c r="BQ2573" s="1"/>
      <c r="BR2573" s="1"/>
      <c r="BS2573" s="1"/>
      <c r="BT2573" s="1"/>
      <c r="BU2573" s="1"/>
      <c r="BV2573" s="1"/>
      <c r="BW2573" s="1"/>
      <c r="BX2573" s="1"/>
      <c r="BY2573" s="1"/>
      <c r="BZ2573" s="1"/>
      <c r="CA2573" s="1"/>
      <c r="CB2573" s="1"/>
      <c r="CC2573" s="1"/>
      <c r="CD2573" s="1"/>
      <c r="CE2573" s="1"/>
      <c r="CF2573" s="1"/>
      <c r="CG2573" s="1"/>
      <c r="CH2573" s="1"/>
      <c r="CI2573" s="1"/>
      <c r="CJ2573" s="1"/>
      <c r="CK2573" s="1"/>
      <c r="CL2573" s="1"/>
      <c r="CM2573" s="1"/>
      <c r="CN2573" s="1"/>
      <c r="CO2573" s="1"/>
      <c r="CP2573" s="1"/>
      <c r="CQ2573" s="1"/>
      <c r="CR2573" s="1"/>
      <c r="CS2573" s="1"/>
      <c r="CT2573" s="1"/>
      <c r="CU2573" s="1"/>
      <c r="CV2573" s="1"/>
      <c r="CW2573" s="1"/>
      <c r="CX2573" s="1"/>
      <c r="CY2573" s="1"/>
    </row>
    <row r="2574" spans="1:103" hidden="1" x14ac:dyDescent="0.25">
      <c r="A2574" s="1"/>
      <c r="B2574" s="1"/>
      <c r="E2574" s="16"/>
      <c r="F2574" s="54" t="s">
        <v>228</v>
      </c>
      <c r="G2574" s="17">
        <f>'[1]#1 სტომ.'!E104</f>
        <v>0</v>
      </c>
      <c r="H2574" s="17">
        <f>'[1]#1 სტომ.'!F104</f>
        <v>0</v>
      </c>
      <c r="I2574" s="17">
        <f>'[1]#1 სტომ.'!G104</f>
        <v>0</v>
      </c>
      <c r="J2574" s="17">
        <f>'[1]#1 სტომ.'!H104</f>
        <v>0</v>
      </c>
      <c r="K2574" s="18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  <c r="AD2574" s="1"/>
      <c r="AE2574" s="1"/>
      <c r="AF2574" s="1"/>
      <c r="AG2574" s="1"/>
      <c r="AH2574" s="1"/>
      <c r="AI2574" s="1"/>
      <c r="AJ2574" s="1"/>
      <c r="AK2574" s="1"/>
      <c r="AL2574" s="1"/>
      <c r="AM2574" s="1"/>
      <c r="AN2574" s="1"/>
      <c r="AO2574" s="1"/>
      <c r="AP2574" s="1"/>
      <c r="AQ2574" s="1"/>
      <c r="AR2574" s="1"/>
      <c r="AS2574" s="1"/>
      <c r="AT2574" s="1"/>
      <c r="AU2574" s="1"/>
      <c r="AV2574" s="1"/>
      <c r="AW2574" s="1"/>
      <c r="AX2574" s="1"/>
      <c r="AY2574" s="1"/>
      <c r="AZ2574" s="1"/>
      <c r="BA2574" s="1"/>
      <c r="BB2574" s="1"/>
      <c r="BC2574" s="1"/>
      <c r="BD2574" s="1"/>
      <c r="BE2574" s="1"/>
      <c r="BF2574" s="1"/>
      <c r="BG2574" s="1"/>
      <c r="BH2574" s="1"/>
      <c r="BI2574" s="1"/>
      <c r="BJ2574" s="1"/>
      <c r="BK2574" s="1"/>
      <c r="BL2574" s="1"/>
      <c r="BM2574" s="1"/>
      <c r="BN2574" s="1"/>
      <c r="BO2574" s="1"/>
      <c r="BP2574" s="1"/>
      <c r="BQ2574" s="1"/>
      <c r="BR2574" s="1"/>
      <c r="BS2574" s="1"/>
      <c r="BT2574" s="1"/>
      <c r="BU2574" s="1"/>
      <c r="BV2574" s="1"/>
      <c r="BW2574" s="1"/>
      <c r="BX2574" s="1"/>
      <c r="BY2574" s="1"/>
      <c r="BZ2574" s="1"/>
      <c r="CA2574" s="1"/>
      <c r="CB2574" s="1"/>
      <c r="CC2574" s="1"/>
      <c r="CD2574" s="1"/>
      <c r="CE2574" s="1"/>
      <c r="CF2574" s="1"/>
      <c r="CG2574" s="1"/>
      <c r="CH2574" s="1"/>
      <c r="CI2574" s="1"/>
      <c r="CJ2574" s="1"/>
      <c r="CK2574" s="1"/>
      <c r="CL2574" s="1"/>
      <c r="CM2574" s="1"/>
      <c r="CN2574" s="1"/>
      <c r="CO2574" s="1"/>
      <c r="CP2574" s="1"/>
      <c r="CQ2574" s="1"/>
      <c r="CR2574" s="1"/>
      <c r="CS2574" s="1"/>
      <c r="CT2574" s="1"/>
      <c r="CU2574" s="1"/>
      <c r="CV2574" s="1"/>
      <c r="CW2574" s="1"/>
      <c r="CX2574" s="1"/>
      <c r="CY2574" s="1"/>
    </row>
    <row r="2575" spans="1:103" hidden="1" x14ac:dyDescent="0.25">
      <c r="A2575" s="1"/>
      <c r="B2575" s="1"/>
      <c r="E2575" s="16"/>
      <c r="F2575" s="54" t="s">
        <v>229</v>
      </c>
      <c r="G2575" s="17">
        <f>'[1]#1 სტომ.'!E105</f>
        <v>0</v>
      </c>
      <c r="H2575" s="17">
        <f>'[1]#1 სტომ.'!F105</f>
        <v>0</v>
      </c>
      <c r="I2575" s="17">
        <f>'[1]#1 სტომ.'!G105</f>
        <v>0</v>
      </c>
      <c r="J2575" s="17">
        <f>'[1]#1 სტომ.'!H105</f>
        <v>0</v>
      </c>
      <c r="K2575" s="18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  <c r="AD2575" s="1"/>
      <c r="AE2575" s="1"/>
      <c r="AF2575" s="1"/>
      <c r="AG2575" s="1"/>
      <c r="AH2575" s="1"/>
      <c r="AI2575" s="1"/>
      <c r="AJ2575" s="1"/>
      <c r="AK2575" s="1"/>
      <c r="AL2575" s="1"/>
      <c r="AM2575" s="1"/>
      <c r="AN2575" s="1"/>
      <c r="AO2575" s="1"/>
      <c r="AP2575" s="1"/>
      <c r="AQ2575" s="1"/>
      <c r="AR2575" s="1"/>
      <c r="AS2575" s="1"/>
      <c r="AT2575" s="1"/>
      <c r="AU2575" s="1"/>
      <c r="AV2575" s="1"/>
      <c r="AW2575" s="1"/>
      <c r="AX2575" s="1"/>
      <c r="AY2575" s="1"/>
      <c r="AZ2575" s="1"/>
      <c r="BA2575" s="1"/>
      <c r="BB2575" s="1"/>
      <c r="BC2575" s="1"/>
      <c r="BD2575" s="1"/>
      <c r="BE2575" s="1"/>
      <c r="BF2575" s="1"/>
      <c r="BG2575" s="1"/>
      <c r="BH2575" s="1"/>
      <c r="BI2575" s="1"/>
      <c r="BJ2575" s="1"/>
      <c r="BK2575" s="1"/>
      <c r="BL2575" s="1"/>
      <c r="BM2575" s="1"/>
      <c r="BN2575" s="1"/>
      <c r="BO2575" s="1"/>
      <c r="BP2575" s="1"/>
      <c r="BQ2575" s="1"/>
      <c r="BR2575" s="1"/>
      <c r="BS2575" s="1"/>
      <c r="BT2575" s="1"/>
      <c r="BU2575" s="1"/>
      <c r="BV2575" s="1"/>
      <c r="BW2575" s="1"/>
      <c r="BX2575" s="1"/>
      <c r="BY2575" s="1"/>
      <c r="BZ2575" s="1"/>
      <c r="CA2575" s="1"/>
      <c r="CB2575" s="1"/>
      <c r="CC2575" s="1"/>
      <c r="CD2575" s="1"/>
      <c r="CE2575" s="1"/>
      <c r="CF2575" s="1"/>
      <c r="CG2575" s="1"/>
      <c r="CH2575" s="1"/>
      <c r="CI2575" s="1"/>
      <c r="CJ2575" s="1"/>
      <c r="CK2575" s="1"/>
      <c r="CL2575" s="1"/>
      <c r="CM2575" s="1"/>
      <c r="CN2575" s="1"/>
      <c r="CO2575" s="1"/>
      <c r="CP2575" s="1"/>
      <c r="CQ2575" s="1"/>
      <c r="CR2575" s="1"/>
      <c r="CS2575" s="1"/>
      <c r="CT2575" s="1"/>
      <c r="CU2575" s="1"/>
      <c r="CV2575" s="1"/>
      <c r="CW2575" s="1"/>
      <c r="CX2575" s="1"/>
      <c r="CY2575" s="1"/>
    </row>
    <row r="2576" spans="1:103" hidden="1" x14ac:dyDescent="0.25">
      <c r="A2576" s="1"/>
      <c r="B2576" s="1"/>
      <c r="E2576" s="16"/>
      <c r="F2576" s="54" t="s">
        <v>230</v>
      </c>
      <c r="G2576" s="17">
        <f>'[1]#1 სტომ.'!E106</f>
        <v>0</v>
      </c>
      <c r="H2576" s="17">
        <f>'[1]#1 სტომ.'!F106</f>
        <v>0</v>
      </c>
      <c r="I2576" s="17">
        <f>'[1]#1 სტომ.'!G106</f>
        <v>0</v>
      </c>
      <c r="J2576" s="17">
        <f>'[1]#1 სტომ.'!H106</f>
        <v>0</v>
      </c>
      <c r="K2576" s="18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  <c r="AD2576" s="1"/>
      <c r="AE2576" s="1"/>
      <c r="AF2576" s="1"/>
      <c r="AG2576" s="1"/>
      <c r="AH2576" s="1"/>
      <c r="AI2576" s="1"/>
      <c r="AJ2576" s="1"/>
      <c r="AK2576" s="1"/>
      <c r="AL2576" s="1"/>
      <c r="AM2576" s="1"/>
      <c r="AN2576" s="1"/>
      <c r="AO2576" s="1"/>
      <c r="AP2576" s="1"/>
      <c r="AQ2576" s="1"/>
      <c r="AR2576" s="1"/>
      <c r="AS2576" s="1"/>
      <c r="AT2576" s="1"/>
      <c r="AU2576" s="1"/>
      <c r="AV2576" s="1"/>
      <c r="AW2576" s="1"/>
      <c r="AX2576" s="1"/>
      <c r="AY2576" s="1"/>
      <c r="AZ2576" s="1"/>
      <c r="BA2576" s="1"/>
      <c r="BB2576" s="1"/>
      <c r="BC2576" s="1"/>
      <c r="BD2576" s="1"/>
      <c r="BE2576" s="1"/>
      <c r="BF2576" s="1"/>
      <c r="BG2576" s="1"/>
      <c r="BH2576" s="1"/>
      <c r="BI2576" s="1"/>
      <c r="BJ2576" s="1"/>
      <c r="BK2576" s="1"/>
      <c r="BL2576" s="1"/>
      <c r="BM2576" s="1"/>
      <c r="BN2576" s="1"/>
      <c r="BO2576" s="1"/>
      <c r="BP2576" s="1"/>
      <c r="BQ2576" s="1"/>
      <c r="BR2576" s="1"/>
      <c r="BS2576" s="1"/>
      <c r="BT2576" s="1"/>
      <c r="BU2576" s="1"/>
      <c r="BV2576" s="1"/>
      <c r="BW2576" s="1"/>
      <c r="BX2576" s="1"/>
      <c r="BY2576" s="1"/>
      <c r="BZ2576" s="1"/>
      <c r="CA2576" s="1"/>
      <c r="CB2576" s="1"/>
      <c r="CC2576" s="1"/>
      <c r="CD2576" s="1"/>
      <c r="CE2576" s="1"/>
      <c r="CF2576" s="1"/>
      <c r="CG2576" s="1"/>
      <c r="CH2576" s="1"/>
      <c r="CI2576" s="1"/>
      <c r="CJ2576" s="1"/>
      <c r="CK2576" s="1"/>
      <c r="CL2576" s="1"/>
      <c r="CM2576" s="1"/>
      <c r="CN2576" s="1"/>
      <c r="CO2576" s="1"/>
      <c r="CP2576" s="1"/>
      <c r="CQ2576" s="1"/>
      <c r="CR2576" s="1"/>
      <c r="CS2576" s="1"/>
      <c r="CT2576" s="1"/>
      <c r="CU2576" s="1"/>
      <c r="CV2576" s="1"/>
      <c r="CW2576" s="1"/>
      <c r="CX2576" s="1"/>
      <c r="CY2576" s="1"/>
    </row>
    <row r="2577" spans="1:103" hidden="1" x14ac:dyDescent="0.25">
      <c r="A2577" s="1"/>
      <c r="B2577" s="1"/>
      <c r="E2577" s="16"/>
      <c r="F2577" s="54" t="s">
        <v>231</v>
      </c>
      <c r="G2577" s="17">
        <f>'[1]#1 სტომ.'!E107</f>
        <v>0</v>
      </c>
      <c r="H2577" s="17">
        <f>'[1]#1 სტომ.'!F107</f>
        <v>0</v>
      </c>
      <c r="I2577" s="17">
        <f>'[1]#1 სტომ.'!G107</f>
        <v>0</v>
      </c>
      <c r="J2577" s="17">
        <f>'[1]#1 სტომ.'!H107</f>
        <v>0</v>
      </c>
      <c r="K2577" s="18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  <c r="AD2577" s="1"/>
      <c r="AE2577" s="1"/>
      <c r="AF2577" s="1"/>
      <c r="AG2577" s="1"/>
      <c r="AH2577" s="1"/>
      <c r="AI2577" s="1"/>
      <c r="AJ2577" s="1"/>
      <c r="AK2577" s="1"/>
      <c r="AL2577" s="1"/>
      <c r="AM2577" s="1"/>
      <c r="AN2577" s="1"/>
      <c r="AO2577" s="1"/>
      <c r="AP2577" s="1"/>
      <c r="AQ2577" s="1"/>
      <c r="AR2577" s="1"/>
      <c r="AS2577" s="1"/>
      <c r="AT2577" s="1"/>
      <c r="AU2577" s="1"/>
      <c r="AV2577" s="1"/>
      <c r="AW2577" s="1"/>
      <c r="AX2577" s="1"/>
      <c r="AY2577" s="1"/>
      <c r="AZ2577" s="1"/>
      <c r="BA2577" s="1"/>
      <c r="BB2577" s="1"/>
      <c r="BC2577" s="1"/>
      <c r="BD2577" s="1"/>
      <c r="BE2577" s="1"/>
      <c r="BF2577" s="1"/>
      <c r="BG2577" s="1"/>
      <c r="BH2577" s="1"/>
      <c r="BI2577" s="1"/>
      <c r="BJ2577" s="1"/>
      <c r="BK2577" s="1"/>
      <c r="BL2577" s="1"/>
      <c r="BM2577" s="1"/>
      <c r="BN2577" s="1"/>
      <c r="BO2577" s="1"/>
      <c r="BP2577" s="1"/>
      <c r="BQ2577" s="1"/>
      <c r="BR2577" s="1"/>
      <c r="BS2577" s="1"/>
      <c r="BT2577" s="1"/>
      <c r="BU2577" s="1"/>
      <c r="BV2577" s="1"/>
      <c r="BW2577" s="1"/>
      <c r="BX2577" s="1"/>
      <c r="BY2577" s="1"/>
      <c r="BZ2577" s="1"/>
      <c r="CA2577" s="1"/>
      <c r="CB2577" s="1"/>
      <c r="CC2577" s="1"/>
      <c r="CD2577" s="1"/>
      <c r="CE2577" s="1"/>
      <c r="CF2577" s="1"/>
      <c r="CG2577" s="1"/>
      <c r="CH2577" s="1"/>
      <c r="CI2577" s="1"/>
      <c r="CJ2577" s="1"/>
      <c r="CK2577" s="1"/>
      <c r="CL2577" s="1"/>
      <c r="CM2577" s="1"/>
      <c r="CN2577" s="1"/>
      <c r="CO2577" s="1"/>
      <c r="CP2577" s="1"/>
      <c r="CQ2577" s="1"/>
      <c r="CR2577" s="1"/>
      <c r="CS2577" s="1"/>
      <c r="CT2577" s="1"/>
      <c r="CU2577" s="1"/>
      <c r="CV2577" s="1"/>
      <c r="CW2577" s="1"/>
      <c r="CX2577" s="1"/>
      <c r="CY2577" s="1"/>
    </row>
    <row r="2578" spans="1:103" hidden="1" x14ac:dyDescent="0.25">
      <c r="A2578" s="1"/>
      <c r="B2578" s="1"/>
      <c r="E2578" s="46" t="s">
        <v>232</v>
      </c>
      <c r="F2578" s="54" t="s">
        <v>233</v>
      </c>
      <c r="G2578" s="17">
        <f>'[1]#1 სტომ.'!E108</f>
        <v>1500</v>
      </c>
      <c r="H2578" s="17">
        <f>'[1]#1 სტომ.'!F108</f>
        <v>0</v>
      </c>
      <c r="I2578" s="17">
        <f>'[1]#1 სტომ.'!G108</f>
        <v>0</v>
      </c>
      <c r="J2578" s="17">
        <f>'[1]#1 სტომ.'!H108</f>
        <v>1500</v>
      </c>
      <c r="K2578" s="18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  <c r="AD2578" s="1"/>
      <c r="AE2578" s="1"/>
      <c r="AF2578" s="1"/>
      <c r="AG2578" s="1"/>
      <c r="AH2578" s="1"/>
      <c r="AI2578" s="1"/>
      <c r="AJ2578" s="1"/>
      <c r="AK2578" s="1"/>
      <c r="AL2578" s="1"/>
      <c r="AM2578" s="1"/>
      <c r="AN2578" s="1"/>
      <c r="AO2578" s="1"/>
      <c r="AP2578" s="1"/>
      <c r="AQ2578" s="1"/>
      <c r="AR2578" s="1"/>
      <c r="AS2578" s="1"/>
      <c r="AT2578" s="1"/>
      <c r="AU2578" s="1"/>
      <c r="AV2578" s="1"/>
      <c r="AW2578" s="1"/>
      <c r="AX2578" s="1"/>
      <c r="AY2578" s="1"/>
      <c r="AZ2578" s="1"/>
      <c r="BA2578" s="1"/>
      <c r="BB2578" s="1"/>
      <c r="BC2578" s="1"/>
      <c r="BD2578" s="1"/>
      <c r="BE2578" s="1"/>
      <c r="BF2578" s="1"/>
      <c r="BG2578" s="1"/>
      <c r="BH2578" s="1"/>
      <c r="BI2578" s="1"/>
      <c r="BJ2578" s="1"/>
      <c r="BK2578" s="1"/>
      <c r="BL2578" s="1"/>
      <c r="BM2578" s="1"/>
      <c r="BN2578" s="1"/>
      <c r="BO2578" s="1"/>
      <c r="BP2578" s="1"/>
      <c r="BQ2578" s="1"/>
      <c r="BR2578" s="1"/>
      <c r="BS2578" s="1"/>
      <c r="BT2578" s="1"/>
      <c r="BU2578" s="1"/>
      <c r="BV2578" s="1"/>
      <c r="BW2578" s="1"/>
      <c r="BX2578" s="1"/>
      <c r="BY2578" s="1"/>
      <c r="BZ2578" s="1"/>
      <c r="CA2578" s="1"/>
      <c r="CB2578" s="1"/>
      <c r="CC2578" s="1"/>
      <c r="CD2578" s="1"/>
      <c r="CE2578" s="1"/>
      <c r="CF2578" s="1"/>
      <c r="CG2578" s="1"/>
      <c r="CH2578" s="1"/>
      <c r="CI2578" s="1"/>
      <c r="CJ2578" s="1"/>
      <c r="CK2578" s="1"/>
      <c r="CL2578" s="1"/>
      <c r="CM2578" s="1"/>
      <c r="CN2578" s="1"/>
      <c r="CO2578" s="1"/>
      <c r="CP2578" s="1"/>
      <c r="CQ2578" s="1"/>
      <c r="CR2578" s="1"/>
      <c r="CS2578" s="1"/>
      <c r="CT2578" s="1"/>
      <c r="CU2578" s="1"/>
      <c r="CV2578" s="1"/>
      <c r="CW2578" s="1"/>
      <c r="CX2578" s="1"/>
      <c r="CY2578" s="1"/>
    </row>
    <row r="2579" spans="1:103" hidden="1" x14ac:dyDescent="0.25">
      <c r="A2579" s="1"/>
      <c r="B2579" s="1"/>
      <c r="E2579" s="46" t="s">
        <v>234</v>
      </c>
      <c r="F2579" s="54" t="s">
        <v>235</v>
      </c>
      <c r="G2579" s="17">
        <f>'[1]#1 სტომ.'!E109</f>
        <v>0</v>
      </c>
      <c r="H2579" s="17">
        <f>'[1]#1 სტომ.'!F109</f>
        <v>0</v>
      </c>
      <c r="I2579" s="17">
        <f>'[1]#1 სტომ.'!G109</f>
        <v>0</v>
      </c>
      <c r="J2579" s="17">
        <f>'[1]#1 სტომ.'!H109</f>
        <v>0</v>
      </c>
      <c r="K2579" s="18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  <c r="AD2579" s="1"/>
      <c r="AE2579" s="1"/>
      <c r="AF2579" s="1"/>
      <c r="AG2579" s="1"/>
      <c r="AH2579" s="1"/>
      <c r="AI2579" s="1"/>
      <c r="AJ2579" s="1"/>
      <c r="AK2579" s="1"/>
      <c r="AL2579" s="1"/>
      <c r="AM2579" s="1"/>
      <c r="AN2579" s="1"/>
      <c r="AO2579" s="1"/>
      <c r="AP2579" s="1"/>
      <c r="AQ2579" s="1"/>
      <c r="AR2579" s="1"/>
      <c r="AS2579" s="1"/>
      <c r="AT2579" s="1"/>
      <c r="AU2579" s="1"/>
      <c r="AV2579" s="1"/>
      <c r="AW2579" s="1"/>
      <c r="AX2579" s="1"/>
      <c r="AY2579" s="1"/>
      <c r="AZ2579" s="1"/>
      <c r="BA2579" s="1"/>
      <c r="BB2579" s="1"/>
      <c r="BC2579" s="1"/>
      <c r="BD2579" s="1"/>
      <c r="BE2579" s="1"/>
      <c r="BF2579" s="1"/>
      <c r="BG2579" s="1"/>
      <c r="BH2579" s="1"/>
      <c r="BI2579" s="1"/>
      <c r="BJ2579" s="1"/>
      <c r="BK2579" s="1"/>
      <c r="BL2579" s="1"/>
      <c r="BM2579" s="1"/>
      <c r="BN2579" s="1"/>
      <c r="BO2579" s="1"/>
      <c r="BP2579" s="1"/>
      <c r="BQ2579" s="1"/>
      <c r="BR2579" s="1"/>
      <c r="BS2579" s="1"/>
      <c r="BT2579" s="1"/>
      <c r="BU2579" s="1"/>
      <c r="BV2579" s="1"/>
      <c r="BW2579" s="1"/>
      <c r="BX2579" s="1"/>
      <c r="BY2579" s="1"/>
      <c r="BZ2579" s="1"/>
      <c r="CA2579" s="1"/>
      <c r="CB2579" s="1"/>
      <c r="CC2579" s="1"/>
      <c r="CD2579" s="1"/>
      <c r="CE2579" s="1"/>
      <c r="CF2579" s="1"/>
      <c r="CG2579" s="1"/>
      <c r="CH2579" s="1"/>
      <c r="CI2579" s="1"/>
      <c r="CJ2579" s="1"/>
      <c r="CK2579" s="1"/>
      <c r="CL2579" s="1"/>
      <c r="CM2579" s="1"/>
      <c r="CN2579" s="1"/>
      <c r="CO2579" s="1"/>
      <c r="CP2579" s="1"/>
      <c r="CQ2579" s="1"/>
      <c r="CR2579" s="1"/>
      <c r="CS2579" s="1"/>
      <c r="CT2579" s="1"/>
      <c r="CU2579" s="1"/>
      <c r="CV2579" s="1"/>
      <c r="CW2579" s="1"/>
      <c r="CX2579" s="1"/>
      <c r="CY2579" s="1"/>
    </row>
    <row r="2580" spans="1:103" hidden="1" x14ac:dyDescent="0.25">
      <c r="A2580" s="1"/>
      <c r="B2580" s="1"/>
      <c r="E2580" s="46" t="s">
        <v>236</v>
      </c>
      <c r="F2580" s="57" t="s">
        <v>237</v>
      </c>
      <c r="G2580" s="17">
        <f>'[1]#1 სტომ.'!E110</f>
        <v>0</v>
      </c>
      <c r="H2580" s="17">
        <f>'[1]#1 სტომ.'!F110</f>
        <v>0</v>
      </c>
      <c r="I2580" s="17">
        <f>'[1]#1 სტომ.'!G110</f>
        <v>0</v>
      </c>
      <c r="J2580" s="17">
        <f>'[1]#1 სტომ.'!H110</f>
        <v>0</v>
      </c>
      <c r="K2580" s="18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  <c r="AD2580" s="1"/>
      <c r="AE2580" s="1"/>
      <c r="AF2580" s="1"/>
      <c r="AG2580" s="1"/>
      <c r="AH2580" s="1"/>
      <c r="AI2580" s="1"/>
      <c r="AJ2580" s="1"/>
      <c r="AK2580" s="1"/>
      <c r="AL2580" s="1"/>
      <c r="AM2580" s="1"/>
      <c r="AN2580" s="1"/>
      <c r="AO2580" s="1"/>
      <c r="AP2580" s="1"/>
      <c r="AQ2580" s="1"/>
      <c r="AR2580" s="1"/>
      <c r="AS2580" s="1"/>
      <c r="AT2580" s="1"/>
      <c r="AU2580" s="1"/>
      <c r="AV2580" s="1"/>
      <c r="AW2580" s="1"/>
      <c r="AX2580" s="1"/>
      <c r="AY2580" s="1"/>
      <c r="AZ2580" s="1"/>
      <c r="BA2580" s="1"/>
      <c r="BB2580" s="1"/>
      <c r="BC2580" s="1"/>
      <c r="BD2580" s="1"/>
      <c r="BE2580" s="1"/>
      <c r="BF2580" s="1"/>
      <c r="BG2580" s="1"/>
      <c r="BH2580" s="1"/>
      <c r="BI2580" s="1"/>
      <c r="BJ2580" s="1"/>
      <c r="BK2580" s="1"/>
      <c r="BL2580" s="1"/>
      <c r="BM2580" s="1"/>
      <c r="BN2580" s="1"/>
      <c r="BO2580" s="1"/>
      <c r="BP2580" s="1"/>
      <c r="BQ2580" s="1"/>
      <c r="BR2580" s="1"/>
      <c r="BS2580" s="1"/>
      <c r="BT2580" s="1"/>
      <c r="BU2580" s="1"/>
      <c r="BV2580" s="1"/>
      <c r="BW2580" s="1"/>
      <c r="BX2580" s="1"/>
      <c r="BY2580" s="1"/>
      <c r="BZ2580" s="1"/>
      <c r="CA2580" s="1"/>
      <c r="CB2580" s="1"/>
      <c r="CC2580" s="1"/>
      <c r="CD2580" s="1"/>
      <c r="CE2580" s="1"/>
      <c r="CF2580" s="1"/>
      <c r="CG2580" s="1"/>
      <c r="CH2580" s="1"/>
      <c r="CI2580" s="1"/>
      <c r="CJ2580" s="1"/>
      <c r="CK2580" s="1"/>
      <c r="CL2580" s="1"/>
      <c r="CM2580" s="1"/>
      <c r="CN2580" s="1"/>
      <c r="CO2580" s="1"/>
      <c r="CP2580" s="1"/>
      <c r="CQ2580" s="1"/>
      <c r="CR2580" s="1"/>
      <c r="CS2580" s="1"/>
      <c r="CT2580" s="1"/>
      <c r="CU2580" s="1"/>
      <c r="CV2580" s="1"/>
      <c r="CW2580" s="1"/>
      <c r="CX2580" s="1"/>
      <c r="CY2580" s="1"/>
    </row>
    <row r="2581" spans="1:103" x14ac:dyDescent="0.25">
      <c r="C2581" s="1" t="s">
        <v>1</v>
      </c>
      <c r="E2581" s="16">
        <v>31</v>
      </c>
      <c r="F2581" s="22" t="s">
        <v>15</v>
      </c>
      <c r="G2581" s="17">
        <f>'[1]#1 სტომ.'!E111</f>
        <v>0</v>
      </c>
      <c r="H2581" s="17">
        <f>'[1]#1 სტომ.'!F111</f>
        <v>0</v>
      </c>
      <c r="I2581" s="17">
        <f>'[1]#1 სტომ.'!G111</f>
        <v>0</v>
      </c>
      <c r="J2581" s="17">
        <f>'[1]#1 სტომ.'!H111</f>
        <v>0</v>
      </c>
      <c r="K2581" s="24"/>
      <c r="L2581" s="24"/>
      <c r="M2581" s="1"/>
      <c r="N2581" s="1"/>
      <c r="O2581" s="1"/>
      <c r="P2581" s="1"/>
      <c r="AX2581" s="1"/>
      <c r="AY2581" s="1"/>
      <c r="AZ2581" s="1"/>
      <c r="BA2581" s="1"/>
      <c r="BB2581" s="1"/>
      <c r="BC2581" s="1"/>
      <c r="BD2581" s="1"/>
      <c r="BE2581" s="1"/>
      <c r="BF2581" s="1"/>
      <c r="BG2581" s="1"/>
      <c r="BH2581" s="1"/>
      <c r="BI2581" s="1"/>
      <c r="BJ2581" s="1"/>
      <c r="BK2581" s="1"/>
      <c r="BL2581" s="1"/>
      <c r="BM2581" s="1"/>
      <c r="BN2581" s="1"/>
      <c r="BO2581" s="1"/>
      <c r="BP2581" s="1"/>
      <c r="BQ2581" s="1"/>
      <c r="BR2581" s="1"/>
      <c r="BS2581" s="1"/>
      <c r="BT2581" s="1"/>
      <c r="BU2581" s="1"/>
      <c r="BV2581" s="1"/>
      <c r="BW2581" s="1"/>
      <c r="BX2581" s="1"/>
      <c r="BY2581" s="1"/>
      <c r="BZ2581" s="1"/>
      <c r="CA2581" s="1"/>
      <c r="CB2581" s="1"/>
      <c r="CC2581" s="1"/>
      <c r="CD2581" s="1"/>
      <c r="CE2581" s="1"/>
      <c r="CF2581" s="1"/>
      <c r="CG2581" s="1"/>
      <c r="CH2581" s="1"/>
      <c r="CI2581" s="1"/>
      <c r="CJ2581" s="1"/>
      <c r="CK2581" s="1"/>
      <c r="CL2581" s="1"/>
      <c r="CM2581" s="1"/>
      <c r="CN2581" s="1"/>
      <c r="CO2581" s="1"/>
      <c r="CP2581" s="1"/>
      <c r="CQ2581" s="1"/>
      <c r="CR2581" s="1"/>
      <c r="CS2581" s="1"/>
      <c r="CT2581" s="1"/>
      <c r="CU2581" s="1"/>
      <c r="CV2581" s="1"/>
      <c r="CW2581" s="1"/>
      <c r="CX2581" s="1"/>
      <c r="CY2581" s="1"/>
    </row>
    <row r="2582" spans="1:103" hidden="1" x14ac:dyDescent="0.25">
      <c r="A2582" s="1"/>
      <c r="B2582" s="1"/>
      <c r="E2582" s="44">
        <v>31.1</v>
      </c>
      <c r="F2582" s="58" t="s">
        <v>238</v>
      </c>
      <c r="G2582" s="17">
        <f>'[1]#1 სტომ.'!E112</f>
        <v>0</v>
      </c>
      <c r="H2582" s="17">
        <f>'[1]#1 სტომ.'!F112</f>
        <v>0</v>
      </c>
      <c r="I2582" s="17">
        <f>'[1]#1 სტომ.'!G112</f>
        <v>0</v>
      </c>
      <c r="J2582" s="17">
        <f>'[1]#1 სტომ.'!H112</f>
        <v>0</v>
      </c>
      <c r="K2582" s="18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  <c r="AD2582" s="1"/>
      <c r="AE2582" s="1"/>
      <c r="AF2582" s="1"/>
      <c r="AG2582" s="1"/>
      <c r="AH2582" s="1"/>
      <c r="AI2582" s="1"/>
      <c r="AJ2582" s="1"/>
      <c r="AK2582" s="1"/>
      <c r="AL2582" s="1"/>
      <c r="AM2582" s="1"/>
      <c r="AN2582" s="1"/>
      <c r="AO2582" s="1"/>
      <c r="AP2582" s="1"/>
      <c r="AQ2582" s="1"/>
      <c r="AR2582" s="1"/>
      <c r="AS2582" s="1"/>
      <c r="AT2582" s="1"/>
      <c r="AU2582" s="1"/>
      <c r="AV2582" s="1"/>
      <c r="AW2582" s="1"/>
      <c r="AX2582" s="1"/>
      <c r="AY2582" s="1"/>
      <c r="AZ2582" s="1"/>
      <c r="BA2582" s="1"/>
      <c r="BB2582" s="1"/>
      <c r="BC2582" s="1"/>
      <c r="BD2582" s="1"/>
      <c r="BE2582" s="1"/>
      <c r="BF2582" s="1"/>
      <c r="BG2582" s="1"/>
      <c r="BH2582" s="1"/>
      <c r="BI2582" s="1"/>
      <c r="BJ2582" s="1"/>
      <c r="BK2582" s="1"/>
      <c r="BL2582" s="1"/>
      <c r="BM2582" s="1"/>
      <c r="BN2582" s="1"/>
      <c r="BO2582" s="1"/>
      <c r="BP2582" s="1"/>
      <c r="BQ2582" s="1"/>
      <c r="BR2582" s="1"/>
      <c r="BS2582" s="1"/>
      <c r="BT2582" s="1"/>
      <c r="BU2582" s="1"/>
      <c r="BV2582" s="1"/>
      <c r="BW2582" s="1"/>
      <c r="BX2582" s="1"/>
      <c r="BY2582" s="1"/>
      <c r="BZ2582" s="1"/>
      <c r="CA2582" s="1"/>
      <c r="CB2582" s="1"/>
      <c r="CC2582" s="1"/>
      <c r="CD2582" s="1"/>
      <c r="CE2582" s="1"/>
      <c r="CF2582" s="1"/>
      <c r="CG2582" s="1"/>
      <c r="CH2582" s="1"/>
      <c r="CI2582" s="1"/>
      <c r="CJ2582" s="1"/>
      <c r="CK2582" s="1"/>
      <c r="CL2582" s="1"/>
      <c r="CM2582" s="1"/>
      <c r="CN2582" s="1"/>
      <c r="CO2582" s="1"/>
      <c r="CP2582" s="1"/>
      <c r="CQ2582" s="1"/>
      <c r="CR2582" s="1"/>
      <c r="CS2582" s="1"/>
      <c r="CT2582" s="1"/>
      <c r="CU2582" s="1"/>
      <c r="CV2582" s="1"/>
      <c r="CW2582" s="1"/>
      <c r="CX2582" s="1"/>
      <c r="CY2582" s="1"/>
    </row>
    <row r="2583" spans="1:103" hidden="1" x14ac:dyDescent="0.25">
      <c r="A2583" s="1"/>
      <c r="B2583" s="1"/>
      <c r="E2583" s="16" t="s">
        <v>239</v>
      </c>
      <c r="F2583" s="59" t="s">
        <v>240</v>
      </c>
      <c r="G2583" s="17">
        <f>'[1]#1 სტომ.'!E113</f>
        <v>0</v>
      </c>
      <c r="H2583" s="17">
        <f>'[1]#1 სტომ.'!F113</f>
        <v>0</v>
      </c>
      <c r="I2583" s="17">
        <f>'[1]#1 სტომ.'!G113</f>
        <v>0</v>
      </c>
      <c r="J2583" s="17">
        <f>'[1]#1 სტომ.'!H113</f>
        <v>0</v>
      </c>
      <c r="K2583" s="18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  <c r="AD2583" s="1"/>
      <c r="AE2583" s="1"/>
      <c r="AF2583" s="1"/>
      <c r="AG2583" s="1"/>
      <c r="AH2583" s="1"/>
      <c r="AI2583" s="1"/>
      <c r="AJ2583" s="1"/>
      <c r="AK2583" s="1"/>
      <c r="AL2583" s="1"/>
      <c r="AM2583" s="1"/>
      <c r="AN2583" s="1"/>
      <c r="AO2583" s="1"/>
      <c r="AP2583" s="1"/>
      <c r="AQ2583" s="1"/>
      <c r="AR2583" s="1"/>
      <c r="AS2583" s="1"/>
      <c r="AT2583" s="1"/>
      <c r="AU2583" s="1"/>
      <c r="AV2583" s="1"/>
      <c r="AW2583" s="1"/>
      <c r="AX2583" s="1"/>
      <c r="AY2583" s="1"/>
      <c r="AZ2583" s="1"/>
      <c r="BA2583" s="1"/>
      <c r="BB2583" s="1"/>
      <c r="BC2583" s="1"/>
      <c r="BD2583" s="1"/>
      <c r="BE2583" s="1"/>
      <c r="BF2583" s="1"/>
      <c r="BG2583" s="1"/>
      <c r="BH2583" s="1"/>
      <c r="BI2583" s="1"/>
      <c r="BJ2583" s="1"/>
      <c r="BK2583" s="1"/>
      <c r="BL2583" s="1"/>
      <c r="BM2583" s="1"/>
      <c r="BN2583" s="1"/>
      <c r="BO2583" s="1"/>
      <c r="BP2583" s="1"/>
      <c r="BQ2583" s="1"/>
      <c r="BR2583" s="1"/>
      <c r="BS2583" s="1"/>
      <c r="BT2583" s="1"/>
      <c r="BU2583" s="1"/>
      <c r="BV2583" s="1"/>
      <c r="BW2583" s="1"/>
      <c r="BX2583" s="1"/>
      <c r="BY2583" s="1"/>
      <c r="BZ2583" s="1"/>
      <c r="CA2583" s="1"/>
      <c r="CB2583" s="1"/>
      <c r="CC2583" s="1"/>
      <c r="CD2583" s="1"/>
      <c r="CE2583" s="1"/>
      <c r="CF2583" s="1"/>
      <c r="CG2583" s="1"/>
      <c r="CH2583" s="1"/>
      <c r="CI2583" s="1"/>
      <c r="CJ2583" s="1"/>
      <c r="CK2583" s="1"/>
      <c r="CL2583" s="1"/>
      <c r="CM2583" s="1"/>
      <c r="CN2583" s="1"/>
      <c r="CO2583" s="1"/>
      <c r="CP2583" s="1"/>
      <c r="CQ2583" s="1"/>
      <c r="CR2583" s="1"/>
      <c r="CS2583" s="1"/>
      <c r="CT2583" s="1"/>
      <c r="CU2583" s="1"/>
      <c r="CV2583" s="1"/>
      <c r="CW2583" s="1"/>
      <c r="CX2583" s="1"/>
      <c r="CY2583" s="1"/>
    </row>
    <row r="2584" spans="1:103" hidden="1" x14ac:dyDescent="0.25">
      <c r="A2584" s="1"/>
      <c r="B2584" s="1"/>
      <c r="E2584" s="16" t="s">
        <v>241</v>
      </c>
      <c r="F2584" s="59" t="s">
        <v>242</v>
      </c>
      <c r="G2584" s="17">
        <f>'[1]#1 სტომ.'!E114</f>
        <v>0</v>
      </c>
      <c r="H2584" s="17">
        <f>'[1]#1 სტომ.'!F114</f>
        <v>0</v>
      </c>
      <c r="I2584" s="17">
        <f>'[1]#1 სტომ.'!G114</f>
        <v>0</v>
      </c>
      <c r="J2584" s="17">
        <f>'[1]#1 სტომ.'!H114</f>
        <v>0</v>
      </c>
      <c r="K2584" s="18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  <c r="AD2584" s="1"/>
      <c r="AE2584" s="1"/>
      <c r="AF2584" s="1"/>
      <c r="AG2584" s="1"/>
      <c r="AH2584" s="1"/>
      <c r="AI2584" s="1"/>
      <c r="AJ2584" s="1"/>
      <c r="AK2584" s="1"/>
      <c r="AL2584" s="1"/>
      <c r="AM2584" s="1"/>
      <c r="AN2584" s="1"/>
      <c r="AO2584" s="1"/>
      <c r="AP2584" s="1"/>
      <c r="AQ2584" s="1"/>
      <c r="AR2584" s="1"/>
      <c r="AS2584" s="1"/>
      <c r="AT2584" s="1"/>
      <c r="AU2584" s="1"/>
      <c r="AV2584" s="1"/>
      <c r="AW2584" s="1"/>
      <c r="AX2584" s="1"/>
      <c r="AY2584" s="1"/>
      <c r="AZ2584" s="1"/>
      <c r="BA2584" s="1"/>
      <c r="BB2584" s="1"/>
      <c r="BC2584" s="1"/>
      <c r="BD2584" s="1"/>
      <c r="BE2584" s="1"/>
      <c r="BF2584" s="1"/>
      <c r="BG2584" s="1"/>
      <c r="BH2584" s="1"/>
      <c r="BI2584" s="1"/>
      <c r="BJ2584" s="1"/>
      <c r="BK2584" s="1"/>
      <c r="BL2584" s="1"/>
      <c r="BM2584" s="1"/>
      <c r="BN2584" s="1"/>
      <c r="BO2584" s="1"/>
      <c r="BP2584" s="1"/>
      <c r="BQ2584" s="1"/>
      <c r="BR2584" s="1"/>
      <c r="BS2584" s="1"/>
      <c r="BT2584" s="1"/>
      <c r="BU2584" s="1"/>
      <c r="BV2584" s="1"/>
      <c r="BW2584" s="1"/>
      <c r="BX2584" s="1"/>
      <c r="BY2584" s="1"/>
      <c r="BZ2584" s="1"/>
      <c r="CA2584" s="1"/>
      <c r="CB2584" s="1"/>
      <c r="CC2584" s="1"/>
      <c r="CD2584" s="1"/>
      <c r="CE2584" s="1"/>
      <c r="CF2584" s="1"/>
      <c r="CG2584" s="1"/>
      <c r="CH2584" s="1"/>
      <c r="CI2584" s="1"/>
      <c r="CJ2584" s="1"/>
      <c r="CK2584" s="1"/>
      <c r="CL2584" s="1"/>
      <c r="CM2584" s="1"/>
      <c r="CN2584" s="1"/>
      <c r="CO2584" s="1"/>
      <c r="CP2584" s="1"/>
      <c r="CQ2584" s="1"/>
      <c r="CR2584" s="1"/>
      <c r="CS2584" s="1"/>
      <c r="CT2584" s="1"/>
      <c r="CU2584" s="1"/>
      <c r="CV2584" s="1"/>
      <c r="CW2584" s="1"/>
      <c r="CX2584" s="1"/>
      <c r="CY2584" s="1"/>
    </row>
    <row r="2585" spans="1:103" hidden="1" x14ac:dyDescent="0.25">
      <c r="A2585" s="1"/>
      <c r="B2585" s="1"/>
      <c r="E2585" s="16" t="s">
        <v>243</v>
      </c>
      <c r="F2585" s="59" t="s">
        <v>244</v>
      </c>
      <c r="G2585" s="17">
        <f>'[1]#1 სტომ.'!E115</f>
        <v>0</v>
      </c>
      <c r="H2585" s="17">
        <f>'[1]#1 სტომ.'!F115</f>
        <v>0</v>
      </c>
      <c r="I2585" s="17">
        <f>'[1]#1 სტომ.'!G115</f>
        <v>0</v>
      </c>
      <c r="J2585" s="17">
        <f>'[1]#1 სტომ.'!H115</f>
        <v>0</v>
      </c>
      <c r="K2585" s="18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  <c r="AD2585" s="1"/>
      <c r="AE2585" s="1"/>
      <c r="AF2585" s="1"/>
      <c r="AG2585" s="1"/>
      <c r="AH2585" s="1"/>
      <c r="AI2585" s="1"/>
      <c r="AJ2585" s="1"/>
      <c r="AK2585" s="1"/>
      <c r="AL2585" s="1"/>
      <c r="AM2585" s="1"/>
      <c r="AN2585" s="1"/>
      <c r="AO2585" s="1"/>
      <c r="AP2585" s="1"/>
      <c r="AQ2585" s="1"/>
      <c r="AR2585" s="1"/>
      <c r="AS2585" s="1"/>
      <c r="AT2585" s="1"/>
      <c r="AU2585" s="1"/>
      <c r="AV2585" s="1"/>
      <c r="AW2585" s="1"/>
      <c r="AX2585" s="1"/>
      <c r="AY2585" s="1"/>
      <c r="AZ2585" s="1"/>
      <c r="BA2585" s="1"/>
      <c r="BB2585" s="1"/>
      <c r="BC2585" s="1"/>
      <c r="BD2585" s="1"/>
      <c r="BE2585" s="1"/>
      <c r="BF2585" s="1"/>
      <c r="BG2585" s="1"/>
      <c r="BH2585" s="1"/>
      <c r="BI2585" s="1"/>
      <c r="BJ2585" s="1"/>
      <c r="BK2585" s="1"/>
      <c r="BL2585" s="1"/>
      <c r="BM2585" s="1"/>
      <c r="BN2585" s="1"/>
      <c r="BO2585" s="1"/>
      <c r="BP2585" s="1"/>
      <c r="BQ2585" s="1"/>
      <c r="BR2585" s="1"/>
      <c r="BS2585" s="1"/>
      <c r="BT2585" s="1"/>
      <c r="BU2585" s="1"/>
      <c r="BV2585" s="1"/>
      <c r="BW2585" s="1"/>
      <c r="BX2585" s="1"/>
      <c r="BY2585" s="1"/>
      <c r="BZ2585" s="1"/>
      <c r="CA2585" s="1"/>
      <c r="CB2585" s="1"/>
      <c r="CC2585" s="1"/>
      <c r="CD2585" s="1"/>
      <c r="CE2585" s="1"/>
      <c r="CF2585" s="1"/>
      <c r="CG2585" s="1"/>
      <c r="CH2585" s="1"/>
      <c r="CI2585" s="1"/>
      <c r="CJ2585" s="1"/>
      <c r="CK2585" s="1"/>
      <c r="CL2585" s="1"/>
      <c r="CM2585" s="1"/>
      <c r="CN2585" s="1"/>
      <c r="CO2585" s="1"/>
      <c r="CP2585" s="1"/>
      <c r="CQ2585" s="1"/>
      <c r="CR2585" s="1"/>
      <c r="CS2585" s="1"/>
      <c r="CT2585" s="1"/>
      <c r="CU2585" s="1"/>
      <c r="CV2585" s="1"/>
      <c r="CW2585" s="1"/>
      <c r="CX2585" s="1"/>
      <c r="CY2585" s="1"/>
    </row>
    <row r="2586" spans="1:103" hidden="1" x14ac:dyDescent="0.25">
      <c r="A2586" s="1"/>
      <c r="B2586" s="1"/>
      <c r="E2586" s="16" t="s">
        <v>245</v>
      </c>
      <c r="F2586" s="59" t="s">
        <v>246</v>
      </c>
      <c r="G2586" s="17">
        <f>'[1]#1 სტომ.'!E116</f>
        <v>0</v>
      </c>
      <c r="H2586" s="17">
        <f>'[1]#1 სტომ.'!F116</f>
        <v>0</v>
      </c>
      <c r="I2586" s="17">
        <f>'[1]#1 სტომ.'!G116</f>
        <v>0</v>
      </c>
      <c r="J2586" s="17">
        <f>'[1]#1 სტომ.'!H116</f>
        <v>0</v>
      </c>
      <c r="K2586" s="18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  <c r="AD2586" s="1"/>
      <c r="AE2586" s="1"/>
      <c r="AF2586" s="1"/>
      <c r="AG2586" s="1"/>
      <c r="AH2586" s="1"/>
      <c r="AI2586" s="1"/>
      <c r="AJ2586" s="1"/>
      <c r="AK2586" s="1"/>
      <c r="AL2586" s="1"/>
      <c r="AM2586" s="1"/>
      <c r="AN2586" s="1"/>
      <c r="AO2586" s="1"/>
      <c r="AP2586" s="1"/>
      <c r="AQ2586" s="1"/>
      <c r="AR2586" s="1"/>
      <c r="AS2586" s="1"/>
      <c r="AT2586" s="1"/>
      <c r="AU2586" s="1"/>
      <c r="AV2586" s="1"/>
      <c r="AW2586" s="1"/>
      <c r="AX2586" s="1"/>
      <c r="AY2586" s="1"/>
      <c r="AZ2586" s="1"/>
      <c r="BA2586" s="1"/>
      <c r="BB2586" s="1"/>
      <c r="BC2586" s="1"/>
      <c r="BD2586" s="1"/>
      <c r="BE2586" s="1"/>
      <c r="BF2586" s="1"/>
      <c r="BG2586" s="1"/>
      <c r="BH2586" s="1"/>
      <c r="BI2586" s="1"/>
      <c r="BJ2586" s="1"/>
      <c r="BK2586" s="1"/>
      <c r="BL2586" s="1"/>
      <c r="BM2586" s="1"/>
      <c r="BN2586" s="1"/>
      <c r="BO2586" s="1"/>
      <c r="BP2586" s="1"/>
      <c r="BQ2586" s="1"/>
      <c r="BR2586" s="1"/>
      <c r="BS2586" s="1"/>
      <c r="BT2586" s="1"/>
      <c r="BU2586" s="1"/>
      <c r="BV2586" s="1"/>
      <c r="BW2586" s="1"/>
      <c r="BX2586" s="1"/>
      <c r="BY2586" s="1"/>
      <c r="BZ2586" s="1"/>
      <c r="CA2586" s="1"/>
      <c r="CB2586" s="1"/>
      <c r="CC2586" s="1"/>
      <c r="CD2586" s="1"/>
      <c r="CE2586" s="1"/>
      <c r="CF2586" s="1"/>
      <c r="CG2586" s="1"/>
      <c r="CH2586" s="1"/>
      <c r="CI2586" s="1"/>
      <c r="CJ2586" s="1"/>
      <c r="CK2586" s="1"/>
      <c r="CL2586" s="1"/>
      <c r="CM2586" s="1"/>
      <c r="CN2586" s="1"/>
      <c r="CO2586" s="1"/>
      <c r="CP2586" s="1"/>
      <c r="CQ2586" s="1"/>
      <c r="CR2586" s="1"/>
      <c r="CS2586" s="1"/>
      <c r="CT2586" s="1"/>
      <c r="CU2586" s="1"/>
      <c r="CV2586" s="1"/>
      <c r="CW2586" s="1"/>
      <c r="CX2586" s="1"/>
      <c r="CY2586" s="1"/>
    </row>
    <row r="2587" spans="1:103" hidden="1" x14ac:dyDescent="0.25">
      <c r="A2587" s="1"/>
      <c r="B2587" s="1"/>
      <c r="E2587" s="16" t="s">
        <v>247</v>
      </c>
      <c r="F2587" s="59" t="s">
        <v>248</v>
      </c>
      <c r="G2587" s="17">
        <f>'[1]#1 სტომ.'!E117</f>
        <v>0</v>
      </c>
      <c r="H2587" s="17">
        <f>'[1]#1 სტომ.'!F117</f>
        <v>0</v>
      </c>
      <c r="I2587" s="17">
        <f>'[1]#1 სტომ.'!G117</f>
        <v>0</v>
      </c>
      <c r="J2587" s="17">
        <f>'[1]#1 სტომ.'!H117</f>
        <v>0</v>
      </c>
      <c r="K2587" s="18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  <c r="AD2587" s="1"/>
      <c r="AE2587" s="1"/>
      <c r="AF2587" s="1"/>
      <c r="AG2587" s="1"/>
      <c r="AH2587" s="1"/>
      <c r="AI2587" s="1"/>
      <c r="AJ2587" s="1"/>
      <c r="AK2587" s="1"/>
      <c r="AL2587" s="1"/>
      <c r="AM2587" s="1"/>
      <c r="AN2587" s="1"/>
      <c r="AO2587" s="1"/>
      <c r="AP2587" s="1"/>
      <c r="AQ2587" s="1"/>
      <c r="AR2587" s="1"/>
      <c r="AS2587" s="1"/>
      <c r="AT2587" s="1"/>
      <c r="AU2587" s="1"/>
      <c r="AV2587" s="1"/>
      <c r="AW2587" s="1"/>
      <c r="AX2587" s="1"/>
      <c r="AY2587" s="1"/>
      <c r="AZ2587" s="1"/>
      <c r="BA2587" s="1"/>
      <c r="BB2587" s="1"/>
      <c r="BC2587" s="1"/>
      <c r="BD2587" s="1"/>
      <c r="BE2587" s="1"/>
      <c r="BF2587" s="1"/>
      <c r="BG2587" s="1"/>
      <c r="BH2587" s="1"/>
      <c r="BI2587" s="1"/>
      <c r="BJ2587" s="1"/>
      <c r="BK2587" s="1"/>
      <c r="BL2587" s="1"/>
      <c r="BM2587" s="1"/>
      <c r="BN2587" s="1"/>
      <c r="BO2587" s="1"/>
      <c r="BP2587" s="1"/>
      <c r="BQ2587" s="1"/>
      <c r="BR2587" s="1"/>
      <c r="BS2587" s="1"/>
      <c r="BT2587" s="1"/>
      <c r="BU2587" s="1"/>
      <c r="BV2587" s="1"/>
      <c r="BW2587" s="1"/>
      <c r="BX2587" s="1"/>
      <c r="BY2587" s="1"/>
      <c r="BZ2587" s="1"/>
      <c r="CA2587" s="1"/>
      <c r="CB2587" s="1"/>
      <c r="CC2587" s="1"/>
      <c r="CD2587" s="1"/>
      <c r="CE2587" s="1"/>
      <c r="CF2587" s="1"/>
      <c r="CG2587" s="1"/>
      <c r="CH2587" s="1"/>
      <c r="CI2587" s="1"/>
      <c r="CJ2587" s="1"/>
      <c r="CK2587" s="1"/>
      <c r="CL2587" s="1"/>
      <c r="CM2587" s="1"/>
      <c r="CN2587" s="1"/>
      <c r="CO2587" s="1"/>
      <c r="CP2587" s="1"/>
      <c r="CQ2587" s="1"/>
      <c r="CR2587" s="1"/>
      <c r="CS2587" s="1"/>
      <c r="CT2587" s="1"/>
      <c r="CU2587" s="1"/>
      <c r="CV2587" s="1"/>
      <c r="CW2587" s="1"/>
      <c r="CX2587" s="1"/>
      <c r="CY2587" s="1"/>
    </row>
    <row r="2588" spans="1:103" hidden="1" x14ac:dyDescent="0.25">
      <c r="A2588" s="1"/>
      <c r="B2588" s="1"/>
      <c r="E2588" s="16" t="s">
        <v>249</v>
      </c>
      <c r="F2588" s="59" t="s">
        <v>250</v>
      </c>
      <c r="G2588" s="17">
        <f>'[1]#1 სტომ.'!E118</f>
        <v>0</v>
      </c>
      <c r="H2588" s="17">
        <f>'[1]#1 სტომ.'!F118</f>
        <v>0</v>
      </c>
      <c r="I2588" s="17">
        <f>'[1]#1 სტომ.'!G118</f>
        <v>0</v>
      </c>
      <c r="J2588" s="17">
        <f>'[1]#1 სტომ.'!H118</f>
        <v>0</v>
      </c>
      <c r="K2588" s="18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  <c r="AC2588" s="1"/>
      <c r="AD2588" s="1"/>
      <c r="AE2588" s="1"/>
      <c r="AF2588" s="1"/>
      <c r="AG2588" s="1"/>
      <c r="AH2588" s="1"/>
      <c r="AI2588" s="1"/>
      <c r="AJ2588" s="1"/>
      <c r="AK2588" s="1"/>
      <c r="AL2588" s="1"/>
      <c r="AM2588" s="1"/>
      <c r="AN2588" s="1"/>
      <c r="AO2588" s="1"/>
      <c r="AP2588" s="1"/>
      <c r="AQ2588" s="1"/>
      <c r="AR2588" s="1"/>
      <c r="AS2588" s="1"/>
      <c r="AT2588" s="1"/>
      <c r="AU2588" s="1"/>
      <c r="AV2588" s="1"/>
      <c r="AW2588" s="1"/>
      <c r="AX2588" s="1"/>
      <c r="AY2588" s="1"/>
      <c r="AZ2588" s="1"/>
      <c r="BA2588" s="1"/>
      <c r="BB2588" s="1"/>
      <c r="BC2588" s="1"/>
      <c r="BD2588" s="1"/>
      <c r="BE2588" s="1"/>
      <c r="BF2588" s="1"/>
      <c r="BG2588" s="1"/>
      <c r="BH2588" s="1"/>
      <c r="BI2588" s="1"/>
      <c r="BJ2588" s="1"/>
      <c r="BK2588" s="1"/>
      <c r="BL2588" s="1"/>
      <c r="BM2588" s="1"/>
      <c r="BN2588" s="1"/>
      <c r="BO2588" s="1"/>
      <c r="BP2588" s="1"/>
      <c r="BQ2588" s="1"/>
      <c r="BR2588" s="1"/>
      <c r="BS2588" s="1"/>
      <c r="BT2588" s="1"/>
      <c r="BU2588" s="1"/>
      <c r="BV2588" s="1"/>
      <c r="BW2588" s="1"/>
      <c r="BX2588" s="1"/>
      <c r="BY2588" s="1"/>
      <c r="BZ2588" s="1"/>
      <c r="CA2588" s="1"/>
      <c r="CB2588" s="1"/>
      <c r="CC2588" s="1"/>
      <c r="CD2588" s="1"/>
      <c r="CE2588" s="1"/>
      <c r="CF2588" s="1"/>
      <c r="CG2588" s="1"/>
      <c r="CH2588" s="1"/>
      <c r="CI2588" s="1"/>
      <c r="CJ2588" s="1"/>
      <c r="CK2588" s="1"/>
      <c r="CL2588" s="1"/>
      <c r="CM2588" s="1"/>
      <c r="CN2588" s="1"/>
      <c r="CO2588" s="1"/>
      <c r="CP2588" s="1"/>
      <c r="CQ2588" s="1"/>
      <c r="CR2588" s="1"/>
      <c r="CS2588" s="1"/>
      <c r="CT2588" s="1"/>
      <c r="CU2588" s="1"/>
      <c r="CV2588" s="1"/>
      <c r="CW2588" s="1"/>
      <c r="CX2588" s="1"/>
      <c r="CY2588" s="1"/>
    </row>
    <row r="2589" spans="1:103" hidden="1" x14ac:dyDescent="0.25">
      <c r="A2589" s="1"/>
      <c r="B2589" s="1"/>
      <c r="E2589" s="16" t="s">
        <v>251</v>
      </c>
      <c r="F2589" s="59" t="s">
        <v>252</v>
      </c>
      <c r="G2589" s="17">
        <f>'[1]#1 სტომ.'!E119</f>
        <v>0</v>
      </c>
      <c r="H2589" s="17">
        <f>'[1]#1 სტომ.'!F119</f>
        <v>0</v>
      </c>
      <c r="I2589" s="17">
        <f>'[1]#1 სტომ.'!G119</f>
        <v>0</v>
      </c>
      <c r="J2589" s="17">
        <f>'[1]#1 სტომ.'!H119</f>
        <v>0</v>
      </c>
      <c r="K2589" s="18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  <c r="AC2589" s="1"/>
      <c r="AD2589" s="1"/>
      <c r="AE2589" s="1"/>
      <c r="AF2589" s="1"/>
      <c r="AG2589" s="1"/>
      <c r="AH2589" s="1"/>
      <c r="AI2589" s="1"/>
      <c r="AJ2589" s="1"/>
      <c r="AK2589" s="1"/>
      <c r="AL2589" s="1"/>
      <c r="AM2589" s="1"/>
      <c r="AN2589" s="1"/>
      <c r="AO2589" s="1"/>
      <c r="AP2589" s="1"/>
      <c r="AQ2589" s="1"/>
      <c r="AR2589" s="1"/>
      <c r="AS2589" s="1"/>
      <c r="AT2589" s="1"/>
      <c r="AU2589" s="1"/>
      <c r="AV2589" s="1"/>
      <c r="AW2589" s="1"/>
      <c r="AX2589" s="1"/>
      <c r="AY2589" s="1"/>
      <c r="AZ2589" s="1"/>
      <c r="BA2589" s="1"/>
      <c r="BB2589" s="1"/>
      <c r="BC2589" s="1"/>
      <c r="BD2589" s="1"/>
      <c r="BE2589" s="1"/>
      <c r="BF2589" s="1"/>
      <c r="BG2589" s="1"/>
      <c r="BH2589" s="1"/>
      <c r="BI2589" s="1"/>
      <c r="BJ2589" s="1"/>
      <c r="BK2589" s="1"/>
      <c r="BL2589" s="1"/>
      <c r="BM2589" s="1"/>
      <c r="BN2589" s="1"/>
      <c r="BO2589" s="1"/>
      <c r="BP2589" s="1"/>
      <c r="BQ2589" s="1"/>
      <c r="BR2589" s="1"/>
      <c r="BS2589" s="1"/>
      <c r="BT2589" s="1"/>
      <c r="BU2589" s="1"/>
      <c r="BV2589" s="1"/>
      <c r="BW2589" s="1"/>
      <c r="BX2589" s="1"/>
      <c r="BY2589" s="1"/>
      <c r="BZ2589" s="1"/>
      <c r="CA2589" s="1"/>
      <c r="CB2589" s="1"/>
      <c r="CC2589" s="1"/>
      <c r="CD2589" s="1"/>
      <c r="CE2589" s="1"/>
      <c r="CF2589" s="1"/>
      <c r="CG2589" s="1"/>
      <c r="CH2589" s="1"/>
      <c r="CI2589" s="1"/>
      <c r="CJ2589" s="1"/>
      <c r="CK2589" s="1"/>
      <c r="CL2589" s="1"/>
      <c r="CM2589" s="1"/>
      <c r="CN2589" s="1"/>
      <c r="CO2589" s="1"/>
      <c r="CP2589" s="1"/>
      <c r="CQ2589" s="1"/>
      <c r="CR2589" s="1"/>
      <c r="CS2589" s="1"/>
      <c r="CT2589" s="1"/>
      <c r="CU2589" s="1"/>
      <c r="CV2589" s="1"/>
      <c r="CW2589" s="1"/>
      <c r="CX2589" s="1"/>
      <c r="CY2589" s="1"/>
    </row>
    <row r="2590" spans="1:103" hidden="1" x14ac:dyDescent="0.25">
      <c r="A2590" s="1"/>
      <c r="B2590" s="1"/>
      <c r="E2590" s="16" t="s">
        <v>253</v>
      </c>
      <c r="F2590" s="22" t="s">
        <v>254</v>
      </c>
      <c r="G2590" s="17">
        <f>'[1]#1 სტომ.'!E120</f>
        <v>0</v>
      </c>
      <c r="H2590" s="17">
        <f>'[1]#1 სტომ.'!F120</f>
        <v>0</v>
      </c>
      <c r="I2590" s="17">
        <f>'[1]#1 სტომ.'!G120</f>
        <v>0</v>
      </c>
      <c r="J2590" s="17">
        <f>'[1]#1 სტომ.'!H120</f>
        <v>0</v>
      </c>
      <c r="K2590" s="18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  <c r="AD2590" s="1"/>
      <c r="AE2590" s="1"/>
      <c r="AF2590" s="1"/>
      <c r="AG2590" s="1"/>
      <c r="AH2590" s="1"/>
      <c r="AI2590" s="1"/>
      <c r="AJ2590" s="1"/>
      <c r="AK2590" s="1"/>
      <c r="AL2590" s="1"/>
      <c r="AM2590" s="1"/>
      <c r="AN2590" s="1"/>
      <c r="AO2590" s="1"/>
      <c r="AP2590" s="1"/>
      <c r="AQ2590" s="1"/>
      <c r="AR2590" s="1"/>
      <c r="AS2590" s="1"/>
      <c r="AT2590" s="1"/>
      <c r="AU2590" s="1"/>
      <c r="AV2590" s="1"/>
      <c r="AW2590" s="1"/>
      <c r="AX2590" s="1"/>
      <c r="AY2590" s="1"/>
      <c r="AZ2590" s="1"/>
      <c r="BA2590" s="1"/>
      <c r="BB2590" s="1"/>
      <c r="BC2590" s="1"/>
      <c r="BD2590" s="1"/>
      <c r="BE2590" s="1"/>
      <c r="BF2590" s="1"/>
      <c r="BG2590" s="1"/>
      <c r="BH2590" s="1"/>
      <c r="BI2590" s="1"/>
      <c r="BJ2590" s="1"/>
      <c r="BK2590" s="1"/>
      <c r="BL2590" s="1"/>
      <c r="BM2590" s="1"/>
      <c r="BN2590" s="1"/>
      <c r="BO2590" s="1"/>
      <c r="BP2590" s="1"/>
      <c r="BQ2590" s="1"/>
      <c r="BR2590" s="1"/>
      <c r="BS2590" s="1"/>
      <c r="BT2590" s="1"/>
      <c r="BU2590" s="1"/>
      <c r="BV2590" s="1"/>
      <c r="BW2590" s="1"/>
      <c r="BX2590" s="1"/>
      <c r="BY2590" s="1"/>
      <c r="BZ2590" s="1"/>
      <c r="CA2590" s="1"/>
      <c r="CB2590" s="1"/>
      <c r="CC2590" s="1"/>
      <c r="CD2590" s="1"/>
      <c r="CE2590" s="1"/>
      <c r="CF2590" s="1"/>
      <c r="CG2590" s="1"/>
      <c r="CH2590" s="1"/>
      <c r="CI2590" s="1"/>
      <c r="CJ2590" s="1"/>
      <c r="CK2590" s="1"/>
      <c r="CL2590" s="1"/>
      <c r="CM2590" s="1"/>
      <c r="CN2590" s="1"/>
      <c r="CO2590" s="1"/>
      <c r="CP2590" s="1"/>
      <c r="CQ2590" s="1"/>
      <c r="CR2590" s="1"/>
      <c r="CS2590" s="1"/>
      <c r="CT2590" s="1"/>
      <c r="CU2590" s="1"/>
      <c r="CV2590" s="1"/>
      <c r="CW2590" s="1"/>
      <c r="CX2590" s="1"/>
      <c r="CY2590" s="1"/>
    </row>
    <row r="2591" spans="1:103" hidden="1" x14ac:dyDescent="0.25">
      <c r="A2591" s="1"/>
      <c r="B2591" s="1"/>
      <c r="E2591" s="16" t="s">
        <v>255</v>
      </c>
      <c r="F2591" s="59" t="s">
        <v>256</v>
      </c>
      <c r="G2591" s="17">
        <f>'[1]#1 სტომ.'!E121</f>
        <v>0</v>
      </c>
      <c r="H2591" s="17">
        <f>'[1]#1 სტომ.'!F121</f>
        <v>0</v>
      </c>
      <c r="I2591" s="17">
        <f>'[1]#1 სტომ.'!G121</f>
        <v>0</v>
      </c>
      <c r="J2591" s="17">
        <f>'[1]#1 სტომ.'!H121</f>
        <v>0</v>
      </c>
      <c r="K2591" s="18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  <c r="AD2591" s="1"/>
      <c r="AE2591" s="1"/>
      <c r="AF2591" s="1"/>
      <c r="AG2591" s="1"/>
      <c r="AH2591" s="1"/>
      <c r="AI2591" s="1"/>
      <c r="AJ2591" s="1"/>
      <c r="AK2591" s="1"/>
      <c r="AL2591" s="1"/>
      <c r="AM2591" s="1"/>
      <c r="AN2591" s="1"/>
      <c r="AO2591" s="1"/>
      <c r="AP2591" s="1"/>
      <c r="AQ2591" s="1"/>
      <c r="AR2591" s="1"/>
      <c r="AS2591" s="1"/>
      <c r="AT2591" s="1"/>
      <c r="AU2591" s="1"/>
      <c r="AV2591" s="1"/>
      <c r="AW2591" s="1"/>
      <c r="AX2591" s="1"/>
      <c r="AY2591" s="1"/>
      <c r="AZ2591" s="1"/>
      <c r="BA2591" s="1"/>
      <c r="BB2591" s="1"/>
      <c r="BC2591" s="1"/>
      <c r="BD2591" s="1"/>
      <c r="BE2591" s="1"/>
      <c r="BF2591" s="1"/>
      <c r="BG2591" s="1"/>
      <c r="BH2591" s="1"/>
      <c r="BI2591" s="1"/>
      <c r="BJ2591" s="1"/>
      <c r="BK2591" s="1"/>
      <c r="BL2591" s="1"/>
      <c r="BM2591" s="1"/>
      <c r="BN2591" s="1"/>
      <c r="BO2591" s="1"/>
      <c r="BP2591" s="1"/>
      <c r="BQ2591" s="1"/>
      <c r="BR2591" s="1"/>
      <c r="BS2591" s="1"/>
      <c r="BT2591" s="1"/>
      <c r="BU2591" s="1"/>
      <c r="BV2591" s="1"/>
      <c r="BW2591" s="1"/>
      <c r="BX2591" s="1"/>
      <c r="BY2591" s="1"/>
      <c r="BZ2591" s="1"/>
      <c r="CA2591" s="1"/>
      <c r="CB2591" s="1"/>
      <c r="CC2591" s="1"/>
      <c r="CD2591" s="1"/>
      <c r="CE2591" s="1"/>
      <c r="CF2591" s="1"/>
      <c r="CG2591" s="1"/>
      <c r="CH2591" s="1"/>
      <c r="CI2591" s="1"/>
      <c r="CJ2591" s="1"/>
      <c r="CK2591" s="1"/>
      <c r="CL2591" s="1"/>
      <c r="CM2591" s="1"/>
      <c r="CN2591" s="1"/>
      <c r="CO2591" s="1"/>
      <c r="CP2591" s="1"/>
      <c r="CQ2591" s="1"/>
      <c r="CR2591" s="1"/>
      <c r="CS2591" s="1"/>
      <c r="CT2591" s="1"/>
      <c r="CU2591" s="1"/>
      <c r="CV2591" s="1"/>
      <c r="CW2591" s="1"/>
      <c r="CX2591" s="1"/>
      <c r="CY2591" s="1"/>
    </row>
    <row r="2592" spans="1:103" hidden="1" x14ac:dyDescent="0.25">
      <c r="A2592" s="1"/>
      <c r="B2592" s="1"/>
      <c r="E2592" s="16" t="s">
        <v>257</v>
      </c>
      <c r="F2592" s="59" t="s">
        <v>258</v>
      </c>
      <c r="G2592" s="17">
        <f>'[1]#1 სტომ.'!E122</f>
        <v>0</v>
      </c>
      <c r="H2592" s="17">
        <f>'[1]#1 სტომ.'!F122</f>
        <v>0</v>
      </c>
      <c r="I2592" s="17">
        <f>'[1]#1 სტომ.'!G122</f>
        <v>0</v>
      </c>
      <c r="J2592" s="17">
        <f>'[1]#1 სტომ.'!H122</f>
        <v>0</v>
      </c>
      <c r="K2592" s="18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  <c r="AD2592" s="1"/>
      <c r="AE2592" s="1"/>
      <c r="AF2592" s="1"/>
      <c r="AG2592" s="1"/>
      <c r="AH2592" s="1"/>
      <c r="AI2592" s="1"/>
      <c r="AJ2592" s="1"/>
      <c r="AK2592" s="1"/>
      <c r="AL2592" s="1"/>
      <c r="AM2592" s="1"/>
      <c r="AN2592" s="1"/>
      <c r="AO2592" s="1"/>
      <c r="AP2592" s="1"/>
      <c r="AQ2592" s="1"/>
      <c r="AR2592" s="1"/>
      <c r="AS2592" s="1"/>
      <c r="AT2592" s="1"/>
      <c r="AU2592" s="1"/>
      <c r="AV2592" s="1"/>
      <c r="AW2592" s="1"/>
      <c r="AX2592" s="1"/>
      <c r="AY2592" s="1"/>
      <c r="AZ2592" s="1"/>
      <c r="BA2592" s="1"/>
      <c r="BB2592" s="1"/>
      <c r="BC2592" s="1"/>
      <c r="BD2592" s="1"/>
      <c r="BE2592" s="1"/>
      <c r="BF2592" s="1"/>
      <c r="BG2592" s="1"/>
      <c r="BH2592" s="1"/>
      <c r="BI2592" s="1"/>
      <c r="BJ2592" s="1"/>
      <c r="BK2592" s="1"/>
      <c r="BL2592" s="1"/>
      <c r="BM2592" s="1"/>
      <c r="BN2592" s="1"/>
      <c r="BO2592" s="1"/>
      <c r="BP2592" s="1"/>
      <c r="BQ2592" s="1"/>
      <c r="BR2592" s="1"/>
      <c r="BS2592" s="1"/>
      <c r="BT2592" s="1"/>
      <c r="BU2592" s="1"/>
      <c r="BV2592" s="1"/>
      <c r="BW2592" s="1"/>
      <c r="BX2592" s="1"/>
      <c r="BY2592" s="1"/>
      <c r="BZ2592" s="1"/>
      <c r="CA2592" s="1"/>
      <c r="CB2592" s="1"/>
      <c r="CC2592" s="1"/>
      <c r="CD2592" s="1"/>
      <c r="CE2592" s="1"/>
      <c r="CF2592" s="1"/>
      <c r="CG2592" s="1"/>
      <c r="CH2592" s="1"/>
      <c r="CI2592" s="1"/>
      <c r="CJ2592" s="1"/>
      <c r="CK2592" s="1"/>
      <c r="CL2592" s="1"/>
      <c r="CM2592" s="1"/>
      <c r="CN2592" s="1"/>
      <c r="CO2592" s="1"/>
      <c r="CP2592" s="1"/>
      <c r="CQ2592" s="1"/>
      <c r="CR2592" s="1"/>
      <c r="CS2592" s="1"/>
      <c r="CT2592" s="1"/>
      <c r="CU2592" s="1"/>
      <c r="CV2592" s="1"/>
      <c r="CW2592" s="1"/>
      <c r="CX2592" s="1"/>
      <c r="CY2592" s="1"/>
    </row>
    <row r="2593" spans="1:103" hidden="1" x14ac:dyDescent="0.25">
      <c r="A2593" s="1"/>
      <c r="B2593" s="1"/>
      <c r="E2593" s="16" t="s">
        <v>259</v>
      </c>
      <c r="F2593" s="59" t="s">
        <v>260</v>
      </c>
      <c r="G2593" s="17">
        <f>'[1]#1 სტომ.'!E123</f>
        <v>0</v>
      </c>
      <c r="H2593" s="17">
        <f>'[1]#1 სტომ.'!F123</f>
        <v>0</v>
      </c>
      <c r="I2593" s="17">
        <f>'[1]#1 სტომ.'!G123</f>
        <v>0</v>
      </c>
      <c r="J2593" s="17">
        <f>'[1]#1 სტომ.'!H123</f>
        <v>0</v>
      </c>
      <c r="K2593" s="18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  <c r="AD2593" s="1"/>
      <c r="AE2593" s="1"/>
      <c r="AF2593" s="1"/>
      <c r="AG2593" s="1"/>
      <c r="AH2593" s="1"/>
      <c r="AI2593" s="1"/>
      <c r="AJ2593" s="1"/>
      <c r="AK2593" s="1"/>
      <c r="AL2593" s="1"/>
      <c r="AM2593" s="1"/>
      <c r="AN2593" s="1"/>
      <c r="AO2593" s="1"/>
      <c r="AP2593" s="1"/>
      <c r="AQ2593" s="1"/>
      <c r="AR2593" s="1"/>
      <c r="AS2593" s="1"/>
      <c r="AT2593" s="1"/>
      <c r="AU2593" s="1"/>
      <c r="AV2593" s="1"/>
      <c r="AW2593" s="1"/>
      <c r="AX2593" s="1"/>
      <c r="AY2593" s="1"/>
      <c r="AZ2593" s="1"/>
      <c r="BA2593" s="1"/>
      <c r="BB2593" s="1"/>
      <c r="BC2593" s="1"/>
      <c r="BD2593" s="1"/>
      <c r="BE2593" s="1"/>
      <c r="BF2593" s="1"/>
      <c r="BG2593" s="1"/>
      <c r="BH2593" s="1"/>
      <c r="BI2593" s="1"/>
      <c r="BJ2593" s="1"/>
      <c r="BK2593" s="1"/>
      <c r="BL2593" s="1"/>
      <c r="BM2593" s="1"/>
      <c r="BN2593" s="1"/>
      <c r="BO2593" s="1"/>
      <c r="BP2593" s="1"/>
      <c r="BQ2593" s="1"/>
      <c r="BR2593" s="1"/>
      <c r="BS2593" s="1"/>
      <c r="BT2593" s="1"/>
      <c r="BU2593" s="1"/>
      <c r="BV2593" s="1"/>
      <c r="BW2593" s="1"/>
      <c r="BX2593" s="1"/>
      <c r="BY2593" s="1"/>
      <c r="BZ2593" s="1"/>
      <c r="CA2593" s="1"/>
      <c r="CB2593" s="1"/>
      <c r="CC2593" s="1"/>
      <c r="CD2593" s="1"/>
      <c r="CE2593" s="1"/>
      <c r="CF2593" s="1"/>
      <c r="CG2593" s="1"/>
      <c r="CH2593" s="1"/>
      <c r="CI2593" s="1"/>
      <c r="CJ2593" s="1"/>
      <c r="CK2593" s="1"/>
      <c r="CL2593" s="1"/>
      <c r="CM2593" s="1"/>
      <c r="CN2593" s="1"/>
      <c r="CO2593" s="1"/>
      <c r="CP2593" s="1"/>
      <c r="CQ2593" s="1"/>
      <c r="CR2593" s="1"/>
      <c r="CS2593" s="1"/>
      <c r="CT2593" s="1"/>
      <c r="CU2593" s="1"/>
      <c r="CV2593" s="1"/>
      <c r="CW2593" s="1"/>
      <c r="CX2593" s="1"/>
      <c r="CY2593" s="1"/>
    </row>
    <row r="2594" spans="1:103" hidden="1" x14ac:dyDescent="0.25">
      <c r="A2594" s="1"/>
      <c r="B2594" s="1"/>
      <c r="E2594" s="16" t="s">
        <v>261</v>
      </c>
      <c r="F2594" s="59" t="s">
        <v>262</v>
      </c>
      <c r="G2594" s="17">
        <f>'[1]#1 სტომ.'!E124</f>
        <v>0</v>
      </c>
      <c r="H2594" s="17">
        <f>'[1]#1 სტომ.'!F124</f>
        <v>0</v>
      </c>
      <c r="I2594" s="17">
        <f>'[1]#1 სტომ.'!G124</f>
        <v>0</v>
      </c>
      <c r="J2594" s="17">
        <f>'[1]#1 სტომ.'!H124</f>
        <v>0</v>
      </c>
      <c r="K2594" s="18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  <c r="AD2594" s="1"/>
      <c r="AE2594" s="1"/>
      <c r="AF2594" s="1"/>
      <c r="AG2594" s="1"/>
      <c r="AH2594" s="1"/>
      <c r="AI2594" s="1"/>
      <c r="AJ2594" s="1"/>
      <c r="AK2594" s="1"/>
      <c r="AL2594" s="1"/>
      <c r="AM2594" s="1"/>
      <c r="AN2594" s="1"/>
      <c r="AO2594" s="1"/>
      <c r="AP2594" s="1"/>
      <c r="AQ2594" s="1"/>
      <c r="AR2594" s="1"/>
      <c r="AS2594" s="1"/>
      <c r="AT2594" s="1"/>
      <c r="AU2594" s="1"/>
      <c r="AV2594" s="1"/>
      <c r="AW2594" s="1"/>
      <c r="AX2594" s="1"/>
      <c r="AY2594" s="1"/>
      <c r="AZ2594" s="1"/>
      <c r="BA2594" s="1"/>
      <c r="BB2594" s="1"/>
      <c r="BC2594" s="1"/>
      <c r="BD2594" s="1"/>
      <c r="BE2594" s="1"/>
      <c r="BF2594" s="1"/>
      <c r="BG2594" s="1"/>
      <c r="BH2594" s="1"/>
      <c r="BI2594" s="1"/>
      <c r="BJ2594" s="1"/>
      <c r="BK2594" s="1"/>
      <c r="BL2594" s="1"/>
      <c r="BM2594" s="1"/>
      <c r="BN2594" s="1"/>
      <c r="BO2594" s="1"/>
      <c r="BP2594" s="1"/>
      <c r="BQ2594" s="1"/>
      <c r="BR2594" s="1"/>
      <c r="BS2594" s="1"/>
      <c r="BT2594" s="1"/>
      <c r="BU2594" s="1"/>
      <c r="BV2594" s="1"/>
      <c r="BW2594" s="1"/>
      <c r="BX2594" s="1"/>
      <c r="BY2594" s="1"/>
      <c r="BZ2594" s="1"/>
      <c r="CA2594" s="1"/>
      <c r="CB2594" s="1"/>
      <c r="CC2594" s="1"/>
      <c r="CD2594" s="1"/>
      <c r="CE2594" s="1"/>
      <c r="CF2594" s="1"/>
      <c r="CG2594" s="1"/>
      <c r="CH2594" s="1"/>
      <c r="CI2594" s="1"/>
      <c r="CJ2594" s="1"/>
      <c r="CK2594" s="1"/>
      <c r="CL2594" s="1"/>
      <c r="CM2594" s="1"/>
      <c r="CN2594" s="1"/>
      <c r="CO2594" s="1"/>
      <c r="CP2594" s="1"/>
      <c r="CQ2594" s="1"/>
      <c r="CR2594" s="1"/>
      <c r="CS2594" s="1"/>
      <c r="CT2594" s="1"/>
      <c r="CU2594" s="1"/>
      <c r="CV2594" s="1"/>
      <c r="CW2594" s="1"/>
      <c r="CX2594" s="1"/>
      <c r="CY2594" s="1"/>
    </row>
    <row r="2595" spans="1:103" hidden="1" x14ac:dyDescent="0.25">
      <c r="A2595" s="1"/>
      <c r="B2595" s="1"/>
      <c r="E2595" s="16" t="s">
        <v>263</v>
      </c>
      <c r="F2595" s="22" t="s">
        <v>264</v>
      </c>
      <c r="G2595" s="17">
        <f>'[1]#1 სტომ.'!E125</f>
        <v>0</v>
      </c>
      <c r="H2595" s="17">
        <f>'[1]#1 სტომ.'!F125</f>
        <v>0</v>
      </c>
      <c r="I2595" s="17">
        <f>'[1]#1 სტომ.'!G125</f>
        <v>0</v>
      </c>
      <c r="J2595" s="17">
        <f>'[1]#1 სტომ.'!H125</f>
        <v>0</v>
      </c>
      <c r="K2595" s="18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  <c r="AD2595" s="1"/>
      <c r="AE2595" s="1"/>
      <c r="AF2595" s="1"/>
      <c r="AG2595" s="1"/>
      <c r="AH2595" s="1"/>
      <c r="AI2595" s="1"/>
      <c r="AJ2595" s="1"/>
      <c r="AK2595" s="1"/>
      <c r="AL2595" s="1"/>
      <c r="AM2595" s="1"/>
      <c r="AN2595" s="1"/>
      <c r="AO2595" s="1"/>
      <c r="AP2595" s="1"/>
      <c r="AQ2595" s="1"/>
      <c r="AR2595" s="1"/>
      <c r="AS2595" s="1"/>
      <c r="AT2595" s="1"/>
      <c r="AU2595" s="1"/>
      <c r="AV2595" s="1"/>
      <c r="AW2595" s="1"/>
      <c r="AX2595" s="1"/>
      <c r="AY2595" s="1"/>
      <c r="AZ2595" s="1"/>
      <c r="BA2595" s="1"/>
      <c r="BB2595" s="1"/>
      <c r="BC2595" s="1"/>
      <c r="BD2595" s="1"/>
      <c r="BE2595" s="1"/>
      <c r="BF2595" s="1"/>
      <c r="BG2595" s="1"/>
      <c r="BH2595" s="1"/>
      <c r="BI2595" s="1"/>
      <c r="BJ2595" s="1"/>
      <c r="BK2595" s="1"/>
      <c r="BL2595" s="1"/>
      <c r="BM2595" s="1"/>
      <c r="BN2595" s="1"/>
      <c r="BO2595" s="1"/>
      <c r="BP2595" s="1"/>
      <c r="BQ2595" s="1"/>
      <c r="BR2595" s="1"/>
      <c r="BS2595" s="1"/>
      <c r="BT2595" s="1"/>
      <c r="BU2595" s="1"/>
      <c r="BV2595" s="1"/>
      <c r="BW2595" s="1"/>
      <c r="BX2595" s="1"/>
      <c r="BY2595" s="1"/>
      <c r="BZ2595" s="1"/>
      <c r="CA2595" s="1"/>
      <c r="CB2595" s="1"/>
      <c r="CC2595" s="1"/>
      <c r="CD2595" s="1"/>
      <c r="CE2595" s="1"/>
      <c r="CF2595" s="1"/>
      <c r="CG2595" s="1"/>
      <c r="CH2595" s="1"/>
      <c r="CI2595" s="1"/>
      <c r="CJ2595" s="1"/>
      <c r="CK2595" s="1"/>
      <c r="CL2595" s="1"/>
      <c r="CM2595" s="1"/>
      <c r="CN2595" s="1"/>
      <c r="CO2595" s="1"/>
      <c r="CP2595" s="1"/>
      <c r="CQ2595" s="1"/>
      <c r="CR2595" s="1"/>
      <c r="CS2595" s="1"/>
      <c r="CT2595" s="1"/>
      <c r="CU2595" s="1"/>
      <c r="CV2595" s="1"/>
      <c r="CW2595" s="1"/>
      <c r="CX2595" s="1"/>
      <c r="CY2595" s="1"/>
    </row>
    <row r="2596" spans="1:103" hidden="1" x14ac:dyDescent="0.25">
      <c r="A2596" s="1"/>
      <c r="B2596" s="1"/>
      <c r="E2596" s="16" t="s">
        <v>265</v>
      </c>
      <c r="F2596" s="59" t="s">
        <v>97</v>
      </c>
      <c r="G2596" s="17">
        <f>'[1]#1 სტომ.'!E126</f>
        <v>0</v>
      </c>
      <c r="H2596" s="17">
        <f>'[1]#1 სტომ.'!F126</f>
        <v>0</v>
      </c>
      <c r="I2596" s="17">
        <f>'[1]#1 სტომ.'!G126</f>
        <v>0</v>
      </c>
      <c r="J2596" s="17">
        <f>'[1]#1 სტომ.'!H126</f>
        <v>0</v>
      </c>
      <c r="K2596" s="18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  <c r="AD2596" s="1"/>
      <c r="AE2596" s="1"/>
      <c r="AF2596" s="1"/>
      <c r="AG2596" s="1"/>
      <c r="AH2596" s="1"/>
      <c r="AI2596" s="1"/>
      <c r="AJ2596" s="1"/>
      <c r="AK2596" s="1"/>
      <c r="AL2596" s="1"/>
      <c r="AM2596" s="1"/>
      <c r="AN2596" s="1"/>
      <c r="AO2596" s="1"/>
      <c r="AP2596" s="1"/>
      <c r="AQ2596" s="1"/>
      <c r="AR2596" s="1"/>
      <c r="AS2596" s="1"/>
      <c r="AT2596" s="1"/>
      <c r="AU2596" s="1"/>
      <c r="AV2596" s="1"/>
      <c r="AW2596" s="1"/>
      <c r="AX2596" s="1"/>
      <c r="AY2596" s="1"/>
      <c r="AZ2596" s="1"/>
      <c r="BA2596" s="1"/>
      <c r="BB2596" s="1"/>
      <c r="BC2596" s="1"/>
      <c r="BD2596" s="1"/>
      <c r="BE2596" s="1"/>
      <c r="BF2596" s="1"/>
      <c r="BG2596" s="1"/>
      <c r="BH2596" s="1"/>
      <c r="BI2596" s="1"/>
      <c r="BJ2596" s="1"/>
      <c r="BK2596" s="1"/>
      <c r="BL2596" s="1"/>
      <c r="BM2596" s="1"/>
      <c r="BN2596" s="1"/>
      <c r="BO2596" s="1"/>
      <c r="BP2596" s="1"/>
      <c r="BQ2596" s="1"/>
      <c r="BR2596" s="1"/>
      <c r="BS2596" s="1"/>
      <c r="BT2596" s="1"/>
      <c r="BU2596" s="1"/>
      <c r="BV2596" s="1"/>
      <c r="BW2596" s="1"/>
      <c r="BX2596" s="1"/>
      <c r="BY2596" s="1"/>
      <c r="BZ2596" s="1"/>
      <c r="CA2596" s="1"/>
      <c r="CB2596" s="1"/>
      <c r="CC2596" s="1"/>
      <c r="CD2596" s="1"/>
      <c r="CE2596" s="1"/>
      <c r="CF2596" s="1"/>
      <c r="CG2596" s="1"/>
      <c r="CH2596" s="1"/>
      <c r="CI2596" s="1"/>
      <c r="CJ2596" s="1"/>
      <c r="CK2596" s="1"/>
      <c r="CL2596" s="1"/>
      <c r="CM2596" s="1"/>
      <c r="CN2596" s="1"/>
      <c r="CO2596" s="1"/>
      <c r="CP2596" s="1"/>
      <c r="CQ2596" s="1"/>
      <c r="CR2596" s="1"/>
      <c r="CS2596" s="1"/>
      <c r="CT2596" s="1"/>
      <c r="CU2596" s="1"/>
      <c r="CV2596" s="1"/>
      <c r="CW2596" s="1"/>
      <c r="CX2596" s="1"/>
      <c r="CY2596" s="1"/>
    </row>
    <row r="2597" spans="1:103" hidden="1" x14ac:dyDescent="0.25">
      <c r="A2597" s="1"/>
      <c r="B2597" s="1"/>
      <c r="E2597" s="16" t="s">
        <v>266</v>
      </c>
      <c r="F2597" s="59" t="s">
        <v>99</v>
      </c>
      <c r="G2597" s="17">
        <f>'[1]#1 სტომ.'!E127</f>
        <v>0</v>
      </c>
      <c r="H2597" s="17">
        <f>'[1]#1 სტომ.'!F127</f>
        <v>0</v>
      </c>
      <c r="I2597" s="17">
        <f>'[1]#1 სტომ.'!G127</f>
        <v>0</v>
      </c>
      <c r="J2597" s="17">
        <f>'[1]#1 სტომ.'!H127</f>
        <v>0</v>
      </c>
      <c r="K2597" s="18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  <c r="AC2597" s="1"/>
      <c r="AD2597" s="1"/>
      <c r="AE2597" s="1"/>
      <c r="AF2597" s="1"/>
      <c r="AG2597" s="1"/>
      <c r="AH2597" s="1"/>
      <c r="AI2597" s="1"/>
      <c r="AJ2597" s="1"/>
      <c r="AK2597" s="1"/>
      <c r="AL2597" s="1"/>
      <c r="AM2597" s="1"/>
      <c r="AN2597" s="1"/>
      <c r="AO2597" s="1"/>
      <c r="AP2597" s="1"/>
      <c r="AQ2597" s="1"/>
      <c r="AR2597" s="1"/>
      <c r="AS2597" s="1"/>
      <c r="AT2597" s="1"/>
      <c r="AU2597" s="1"/>
      <c r="AV2597" s="1"/>
      <c r="AW2597" s="1"/>
      <c r="AX2597" s="1"/>
      <c r="AY2597" s="1"/>
      <c r="AZ2597" s="1"/>
      <c r="BA2597" s="1"/>
      <c r="BB2597" s="1"/>
      <c r="BC2597" s="1"/>
      <c r="BD2597" s="1"/>
      <c r="BE2597" s="1"/>
      <c r="BF2597" s="1"/>
      <c r="BG2597" s="1"/>
      <c r="BH2597" s="1"/>
      <c r="BI2597" s="1"/>
      <c r="BJ2597" s="1"/>
      <c r="BK2597" s="1"/>
      <c r="BL2597" s="1"/>
      <c r="BM2597" s="1"/>
      <c r="BN2597" s="1"/>
      <c r="BO2597" s="1"/>
      <c r="BP2597" s="1"/>
      <c r="BQ2597" s="1"/>
      <c r="BR2597" s="1"/>
      <c r="BS2597" s="1"/>
      <c r="BT2597" s="1"/>
      <c r="BU2597" s="1"/>
      <c r="BV2597" s="1"/>
      <c r="BW2597" s="1"/>
      <c r="BX2597" s="1"/>
      <c r="BY2597" s="1"/>
      <c r="BZ2597" s="1"/>
      <c r="CA2597" s="1"/>
      <c r="CB2597" s="1"/>
      <c r="CC2597" s="1"/>
      <c r="CD2597" s="1"/>
      <c r="CE2597" s="1"/>
      <c r="CF2597" s="1"/>
      <c r="CG2597" s="1"/>
      <c r="CH2597" s="1"/>
      <c r="CI2597" s="1"/>
      <c r="CJ2597" s="1"/>
      <c r="CK2597" s="1"/>
      <c r="CL2597" s="1"/>
      <c r="CM2597" s="1"/>
      <c r="CN2597" s="1"/>
      <c r="CO2597" s="1"/>
      <c r="CP2597" s="1"/>
      <c r="CQ2597" s="1"/>
      <c r="CR2597" s="1"/>
      <c r="CS2597" s="1"/>
      <c r="CT2597" s="1"/>
      <c r="CU2597" s="1"/>
      <c r="CV2597" s="1"/>
      <c r="CW2597" s="1"/>
      <c r="CX2597" s="1"/>
      <c r="CY2597" s="1"/>
    </row>
    <row r="2598" spans="1:103" hidden="1" x14ac:dyDescent="0.25">
      <c r="A2598" s="1"/>
      <c r="B2598" s="1"/>
      <c r="E2598" s="16" t="s">
        <v>267</v>
      </c>
      <c r="F2598" s="59" t="s">
        <v>268</v>
      </c>
      <c r="G2598" s="17">
        <f>'[1]#1 სტომ.'!E128</f>
        <v>0</v>
      </c>
      <c r="H2598" s="17">
        <f>'[1]#1 სტომ.'!F128</f>
        <v>0</v>
      </c>
      <c r="I2598" s="17">
        <f>'[1]#1 სტომ.'!G128</f>
        <v>0</v>
      </c>
      <c r="J2598" s="17">
        <f>'[1]#1 სტომ.'!H128</f>
        <v>0</v>
      </c>
      <c r="K2598" s="18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  <c r="AD2598" s="1"/>
      <c r="AE2598" s="1"/>
      <c r="AF2598" s="1"/>
      <c r="AG2598" s="1"/>
      <c r="AH2598" s="1"/>
      <c r="AI2598" s="1"/>
      <c r="AJ2598" s="1"/>
      <c r="AK2598" s="1"/>
      <c r="AL2598" s="1"/>
      <c r="AM2598" s="1"/>
      <c r="AN2598" s="1"/>
      <c r="AO2598" s="1"/>
      <c r="AP2598" s="1"/>
      <c r="AQ2598" s="1"/>
      <c r="AR2598" s="1"/>
      <c r="AS2598" s="1"/>
      <c r="AT2598" s="1"/>
      <c r="AU2598" s="1"/>
      <c r="AV2598" s="1"/>
      <c r="AW2598" s="1"/>
      <c r="AX2598" s="1"/>
      <c r="AY2598" s="1"/>
      <c r="AZ2598" s="1"/>
      <c r="BA2598" s="1"/>
      <c r="BB2598" s="1"/>
      <c r="BC2598" s="1"/>
      <c r="BD2598" s="1"/>
      <c r="BE2598" s="1"/>
      <c r="BF2598" s="1"/>
      <c r="BG2598" s="1"/>
      <c r="BH2598" s="1"/>
      <c r="BI2598" s="1"/>
      <c r="BJ2598" s="1"/>
      <c r="BK2598" s="1"/>
      <c r="BL2598" s="1"/>
      <c r="BM2598" s="1"/>
      <c r="BN2598" s="1"/>
      <c r="BO2598" s="1"/>
      <c r="BP2598" s="1"/>
      <c r="BQ2598" s="1"/>
      <c r="BR2598" s="1"/>
      <c r="BS2598" s="1"/>
      <c r="BT2598" s="1"/>
      <c r="BU2598" s="1"/>
      <c r="BV2598" s="1"/>
      <c r="BW2598" s="1"/>
      <c r="BX2598" s="1"/>
      <c r="BY2598" s="1"/>
      <c r="BZ2598" s="1"/>
      <c r="CA2598" s="1"/>
      <c r="CB2598" s="1"/>
      <c r="CC2598" s="1"/>
      <c r="CD2598" s="1"/>
      <c r="CE2598" s="1"/>
      <c r="CF2598" s="1"/>
      <c r="CG2598" s="1"/>
      <c r="CH2598" s="1"/>
      <c r="CI2598" s="1"/>
      <c r="CJ2598" s="1"/>
      <c r="CK2598" s="1"/>
      <c r="CL2598" s="1"/>
      <c r="CM2598" s="1"/>
      <c r="CN2598" s="1"/>
      <c r="CO2598" s="1"/>
      <c r="CP2598" s="1"/>
      <c r="CQ2598" s="1"/>
      <c r="CR2598" s="1"/>
      <c r="CS2598" s="1"/>
      <c r="CT2598" s="1"/>
      <c r="CU2598" s="1"/>
      <c r="CV2598" s="1"/>
      <c r="CW2598" s="1"/>
      <c r="CX2598" s="1"/>
      <c r="CY2598" s="1"/>
    </row>
    <row r="2599" spans="1:103" hidden="1" x14ac:dyDescent="0.25">
      <c r="A2599" s="1"/>
      <c r="B2599" s="1"/>
      <c r="E2599" s="16" t="s">
        <v>269</v>
      </c>
      <c r="F2599" s="59" t="s">
        <v>109</v>
      </c>
      <c r="G2599" s="17">
        <f>'[1]#1 სტომ.'!E129</f>
        <v>0</v>
      </c>
      <c r="H2599" s="17">
        <f>'[1]#1 სტომ.'!F129</f>
        <v>0</v>
      </c>
      <c r="I2599" s="17">
        <f>'[1]#1 სტომ.'!G129</f>
        <v>0</v>
      </c>
      <c r="J2599" s="17">
        <f>'[1]#1 სტომ.'!H129</f>
        <v>0</v>
      </c>
      <c r="K2599" s="18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  <c r="AD2599" s="1"/>
      <c r="AE2599" s="1"/>
      <c r="AF2599" s="1"/>
      <c r="AG2599" s="1"/>
      <c r="AH2599" s="1"/>
      <c r="AI2599" s="1"/>
      <c r="AJ2599" s="1"/>
      <c r="AK2599" s="1"/>
      <c r="AL2599" s="1"/>
      <c r="AM2599" s="1"/>
      <c r="AN2599" s="1"/>
      <c r="AO2599" s="1"/>
      <c r="AP2599" s="1"/>
      <c r="AQ2599" s="1"/>
      <c r="AR2599" s="1"/>
      <c r="AS2599" s="1"/>
      <c r="AT2599" s="1"/>
      <c r="AU2599" s="1"/>
      <c r="AV2599" s="1"/>
      <c r="AW2599" s="1"/>
      <c r="AX2599" s="1"/>
      <c r="AY2599" s="1"/>
      <c r="AZ2599" s="1"/>
      <c r="BA2599" s="1"/>
      <c r="BB2599" s="1"/>
      <c r="BC2599" s="1"/>
      <c r="BD2599" s="1"/>
      <c r="BE2599" s="1"/>
      <c r="BF2599" s="1"/>
      <c r="BG2599" s="1"/>
      <c r="BH2599" s="1"/>
      <c r="BI2599" s="1"/>
      <c r="BJ2599" s="1"/>
      <c r="BK2599" s="1"/>
      <c r="BL2599" s="1"/>
      <c r="BM2599" s="1"/>
      <c r="BN2599" s="1"/>
      <c r="BO2599" s="1"/>
      <c r="BP2599" s="1"/>
      <c r="BQ2599" s="1"/>
      <c r="BR2599" s="1"/>
      <c r="BS2599" s="1"/>
      <c r="BT2599" s="1"/>
      <c r="BU2599" s="1"/>
      <c r="BV2599" s="1"/>
      <c r="BW2599" s="1"/>
      <c r="BX2599" s="1"/>
      <c r="BY2599" s="1"/>
      <c r="BZ2599" s="1"/>
      <c r="CA2599" s="1"/>
      <c r="CB2599" s="1"/>
      <c r="CC2599" s="1"/>
      <c r="CD2599" s="1"/>
      <c r="CE2599" s="1"/>
      <c r="CF2599" s="1"/>
      <c r="CG2599" s="1"/>
      <c r="CH2599" s="1"/>
      <c r="CI2599" s="1"/>
      <c r="CJ2599" s="1"/>
      <c r="CK2599" s="1"/>
      <c r="CL2599" s="1"/>
      <c r="CM2599" s="1"/>
      <c r="CN2599" s="1"/>
      <c r="CO2599" s="1"/>
      <c r="CP2599" s="1"/>
      <c r="CQ2599" s="1"/>
      <c r="CR2599" s="1"/>
      <c r="CS2599" s="1"/>
      <c r="CT2599" s="1"/>
      <c r="CU2599" s="1"/>
      <c r="CV2599" s="1"/>
      <c r="CW2599" s="1"/>
      <c r="CX2599" s="1"/>
      <c r="CY2599" s="1"/>
    </row>
    <row r="2600" spans="1:103" hidden="1" x14ac:dyDescent="0.25">
      <c r="A2600" s="1"/>
      <c r="B2600" s="1"/>
      <c r="E2600" s="16" t="s">
        <v>270</v>
      </c>
      <c r="F2600" s="59" t="s">
        <v>271</v>
      </c>
      <c r="G2600" s="17">
        <f>'[1]#1 სტომ.'!E130</f>
        <v>0</v>
      </c>
      <c r="H2600" s="17">
        <f>'[1]#1 სტომ.'!F130</f>
        <v>0</v>
      </c>
      <c r="I2600" s="17">
        <f>'[1]#1 სტომ.'!G130</f>
        <v>0</v>
      </c>
      <c r="J2600" s="17">
        <f>'[1]#1 სტომ.'!H130</f>
        <v>0</v>
      </c>
      <c r="K2600" s="18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  <c r="AC2600" s="1"/>
      <c r="AD2600" s="1"/>
      <c r="AE2600" s="1"/>
      <c r="AF2600" s="1"/>
      <c r="AG2600" s="1"/>
      <c r="AH2600" s="1"/>
      <c r="AI2600" s="1"/>
      <c r="AJ2600" s="1"/>
      <c r="AK2600" s="1"/>
      <c r="AL2600" s="1"/>
      <c r="AM2600" s="1"/>
      <c r="AN2600" s="1"/>
      <c r="AO2600" s="1"/>
      <c r="AP2600" s="1"/>
      <c r="AQ2600" s="1"/>
      <c r="AR2600" s="1"/>
      <c r="AS2600" s="1"/>
      <c r="AT2600" s="1"/>
      <c r="AU2600" s="1"/>
      <c r="AV2600" s="1"/>
      <c r="AW2600" s="1"/>
      <c r="AX2600" s="1"/>
      <c r="AY2600" s="1"/>
      <c r="AZ2600" s="1"/>
      <c r="BA2600" s="1"/>
      <c r="BB2600" s="1"/>
      <c r="BC2600" s="1"/>
      <c r="BD2600" s="1"/>
      <c r="BE2600" s="1"/>
      <c r="BF2600" s="1"/>
      <c r="BG2600" s="1"/>
      <c r="BH2600" s="1"/>
      <c r="BI2600" s="1"/>
      <c r="BJ2600" s="1"/>
      <c r="BK2600" s="1"/>
      <c r="BL2600" s="1"/>
      <c r="BM2600" s="1"/>
      <c r="BN2600" s="1"/>
      <c r="BO2600" s="1"/>
      <c r="BP2600" s="1"/>
      <c r="BQ2600" s="1"/>
      <c r="BR2600" s="1"/>
      <c r="BS2600" s="1"/>
      <c r="BT2600" s="1"/>
      <c r="BU2600" s="1"/>
      <c r="BV2600" s="1"/>
      <c r="BW2600" s="1"/>
      <c r="BX2600" s="1"/>
      <c r="BY2600" s="1"/>
      <c r="BZ2600" s="1"/>
      <c r="CA2600" s="1"/>
      <c r="CB2600" s="1"/>
      <c r="CC2600" s="1"/>
      <c r="CD2600" s="1"/>
      <c r="CE2600" s="1"/>
      <c r="CF2600" s="1"/>
      <c r="CG2600" s="1"/>
      <c r="CH2600" s="1"/>
      <c r="CI2600" s="1"/>
      <c r="CJ2600" s="1"/>
      <c r="CK2600" s="1"/>
      <c r="CL2600" s="1"/>
      <c r="CM2600" s="1"/>
      <c r="CN2600" s="1"/>
      <c r="CO2600" s="1"/>
      <c r="CP2600" s="1"/>
      <c r="CQ2600" s="1"/>
      <c r="CR2600" s="1"/>
      <c r="CS2600" s="1"/>
      <c r="CT2600" s="1"/>
      <c r="CU2600" s="1"/>
      <c r="CV2600" s="1"/>
      <c r="CW2600" s="1"/>
      <c r="CX2600" s="1"/>
      <c r="CY2600" s="1"/>
    </row>
    <row r="2601" spans="1:103" hidden="1" x14ac:dyDescent="0.25">
      <c r="A2601" s="1"/>
      <c r="B2601" s="1"/>
      <c r="E2601" s="16" t="s">
        <v>272</v>
      </c>
      <c r="F2601" s="59" t="s">
        <v>273</v>
      </c>
      <c r="G2601" s="17">
        <f>'[1]#1 სტომ.'!E131</f>
        <v>0</v>
      </c>
      <c r="H2601" s="17">
        <f>'[1]#1 სტომ.'!F131</f>
        <v>0</v>
      </c>
      <c r="I2601" s="17">
        <f>'[1]#1 სტომ.'!G131</f>
        <v>0</v>
      </c>
      <c r="J2601" s="17">
        <f>'[1]#1 სტომ.'!H131</f>
        <v>0</v>
      </c>
      <c r="K2601" s="18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  <c r="AC2601" s="1"/>
      <c r="AD2601" s="1"/>
      <c r="AE2601" s="1"/>
      <c r="AF2601" s="1"/>
      <c r="AG2601" s="1"/>
      <c r="AH2601" s="1"/>
      <c r="AI2601" s="1"/>
      <c r="AJ2601" s="1"/>
      <c r="AK2601" s="1"/>
      <c r="AL2601" s="1"/>
      <c r="AM2601" s="1"/>
      <c r="AN2601" s="1"/>
      <c r="AO2601" s="1"/>
      <c r="AP2601" s="1"/>
      <c r="AQ2601" s="1"/>
      <c r="AR2601" s="1"/>
      <c r="AS2601" s="1"/>
      <c r="AT2601" s="1"/>
      <c r="AU2601" s="1"/>
      <c r="AV2601" s="1"/>
      <c r="AW2601" s="1"/>
      <c r="AX2601" s="1"/>
      <c r="AY2601" s="1"/>
      <c r="AZ2601" s="1"/>
      <c r="BA2601" s="1"/>
      <c r="BB2601" s="1"/>
      <c r="BC2601" s="1"/>
      <c r="BD2601" s="1"/>
      <c r="BE2601" s="1"/>
      <c r="BF2601" s="1"/>
      <c r="BG2601" s="1"/>
      <c r="BH2601" s="1"/>
      <c r="BI2601" s="1"/>
      <c r="BJ2601" s="1"/>
      <c r="BK2601" s="1"/>
      <c r="BL2601" s="1"/>
      <c r="BM2601" s="1"/>
      <c r="BN2601" s="1"/>
      <c r="BO2601" s="1"/>
      <c r="BP2601" s="1"/>
      <c r="BQ2601" s="1"/>
      <c r="BR2601" s="1"/>
      <c r="BS2601" s="1"/>
      <c r="BT2601" s="1"/>
      <c r="BU2601" s="1"/>
      <c r="BV2601" s="1"/>
      <c r="BW2601" s="1"/>
      <c r="BX2601" s="1"/>
      <c r="BY2601" s="1"/>
      <c r="BZ2601" s="1"/>
      <c r="CA2601" s="1"/>
      <c r="CB2601" s="1"/>
      <c r="CC2601" s="1"/>
      <c r="CD2601" s="1"/>
      <c r="CE2601" s="1"/>
      <c r="CF2601" s="1"/>
      <c r="CG2601" s="1"/>
      <c r="CH2601" s="1"/>
      <c r="CI2601" s="1"/>
      <c r="CJ2601" s="1"/>
      <c r="CK2601" s="1"/>
      <c r="CL2601" s="1"/>
      <c r="CM2601" s="1"/>
      <c r="CN2601" s="1"/>
      <c r="CO2601" s="1"/>
      <c r="CP2601" s="1"/>
      <c r="CQ2601" s="1"/>
      <c r="CR2601" s="1"/>
      <c r="CS2601" s="1"/>
      <c r="CT2601" s="1"/>
      <c r="CU2601" s="1"/>
      <c r="CV2601" s="1"/>
      <c r="CW2601" s="1"/>
      <c r="CX2601" s="1"/>
      <c r="CY2601" s="1"/>
    </row>
    <row r="2602" spans="1:103" hidden="1" x14ac:dyDescent="0.25">
      <c r="A2602" s="1"/>
      <c r="B2602" s="1"/>
      <c r="E2602" s="16" t="s">
        <v>274</v>
      </c>
      <c r="F2602" s="59" t="s">
        <v>275</v>
      </c>
      <c r="G2602" s="17">
        <f>'[1]#1 სტომ.'!E132</f>
        <v>0</v>
      </c>
      <c r="H2602" s="17">
        <f>'[1]#1 სტომ.'!F132</f>
        <v>0</v>
      </c>
      <c r="I2602" s="17">
        <f>'[1]#1 სტომ.'!G132</f>
        <v>0</v>
      </c>
      <c r="J2602" s="17">
        <f>'[1]#1 სტომ.'!H132</f>
        <v>0</v>
      </c>
      <c r="K2602" s="18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  <c r="AC2602" s="1"/>
      <c r="AD2602" s="1"/>
      <c r="AE2602" s="1"/>
      <c r="AF2602" s="1"/>
      <c r="AG2602" s="1"/>
      <c r="AH2602" s="1"/>
      <c r="AI2602" s="1"/>
      <c r="AJ2602" s="1"/>
      <c r="AK2602" s="1"/>
      <c r="AL2602" s="1"/>
      <c r="AM2602" s="1"/>
      <c r="AN2602" s="1"/>
      <c r="AO2602" s="1"/>
      <c r="AP2602" s="1"/>
      <c r="AQ2602" s="1"/>
      <c r="AR2602" s="1"/>
      <c r="AS2602" s="1"/>
      <c r="AT2602" s="1"/>
      <c r="AU2602" s="1"/>
      <c r="AV2602" s="1"/>
      <c r="AW2602" s="1"/>
      <c r="AX2602" s="1"/>
      <c r="AY2602" s="1"/>
      <c r="AZ2602" s="1"/>
      <c r="BA2602" s="1"/>
      <c r="BB2602" s="1"/>
      <c r="BC2602" s="1"/>
      <c r="BD2602" s="1"/>
      <c r="BE2602" s="1"/>
      <c r="BF2602" s="1"/>
      <c r="BG2602" s="1"/>
      <c r="BH2602" s="1"/>
      <c r="BI2602" s="1"/>
      <c r="BJ2602" s="1"/>
      <c r="BK2602" s="1"/>
      <c r="BL2602" s="1"/>
      <c r="BM2602" s="1"/>
      <c r="BN2602" s="1"/>
      <c r="BO2602" s="1"/>
      <c r="BP2602" s="1"/>
      <c r="BQ2602" s="1"/>
      <c r="BR2602" s="1"/>
      <c r="BS2602" s="1"/>
      <c r="BT2602" s="1"/>
      <c r="BU2602" s="1"/>
      <c r="BV2602" s="1"/>
      <c r="BW2602" s="1"/>
      <c r="BX2602" s="1"/>
      <c r="BY2602" s="1"/>
      <c r="BZ2602" s="1"/>
      <c r="CA2602" s="1"/>
      <c r="CB2602" s="1"/>
      <c r="CC2602" s="1"/>
      <c r="CD2602" s="1"/>
      <c r="CE2602" s="1"/>
      <c r="CF2602" s="1"/>
      <c r="CG2602" s="1"/>
      <c r="CH2602" s="1"/>
      <c r="CI2602" s="1"/>
      <c r="CJ2602" s="1"/>
      <c r="CK2602" s="1"/>
      <c r="CL2602" s="1"/>
      <c r="CM2602" s="1"/>
      <c r="CN2602" s="1"/>
      <c r="CO2602" s="1"/>
      <c r="CP2602" s="1"/>
      <c r="CQ2602" s="1"/>
      <c r="CR2602" s="1"/>
      <c r="CS2602" s="1"/>
      <c r="CT2602" s="1"/>
      <c r="CU2602" s="1"/>
      <c r="CV2602" s="1"/>
      <c r="CW2602" s="1"/>
      <c r="CX2602" s="1"/>
      <c r="CY2602" s="1"/>
    </row>
    <row r="2603" spans="1:103" hidden="1" x14ac:dyDescent="0.25">
      <c r="A2603" s="1"/>
      <c r="B2603" s="1"/>
      <c r="E2603" s="16" t="s">
        <v>276</v>
      </c>
      <c r="F2603" s="59" t="s">
        <v>277</v>
      </c>
      <c r="G2603" s="17">
        <f>'[1]#1 სტომ.'!E133</f>
        <v>0</v>
      </c>
      <c r="H2603" s="17">
        <f>'[1]#1 სტომ.'!F133</f>
        <v>0</v>
      </c>
      <c r="I2603" s="17">
        <f>'[1]#1 სტომ.'!G133</f>
        <v>0</v>
      </c>
      <c r="J2603" s="17">
        <f>'[1]#1 სტომ.'!H133</f>
        <v>0</v>
      </c>
      <c r="K2603" s="18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  <c r="AC2603" s="1"/>
      <c r="AD2603" s="1"/>
      <c r="AE2603" s="1"/>
      <c r="AF2603" s="1"/>
      <c r="AG2603" s="1"/>
      <c r="AH2603" s="1"/>
      <c r="AI2603" s="1"/>
      <c r="AJ2603" s="1"/>
      <c r="AK2603" s="1"/>
      <c r="AL2603" s="1"/>
      <c r="AM2603" s="1"/>
      <c r="AN2603" s="1"/>
      <c r="AO2603" s="1"/>
      <c r="AP2603" s="1"/>
      <c r="AQ2603" s="1"/>
      <c r="AR2603" s="1"/>
      <c r="AS2603" s="1"/>
      <c r="AT2603" s="1"/>
      <c r="AU2603" s="1"/>
      <c r="AV2603" s="1"/>
      <c r="AW2603" s="1"/>
      <c r="AX2603" s="1"/>
      <c r="AY2603" s="1"/>
      <c r="AZ2603" s="1"/>
      <c r="BA2603" s="1"/>
      <c r="BB2603" s="1"/>
      <c r="BC2603" s="1"/>
      <c r="BD2603" s="1"/>
      <c r="BE2603" s="1"/>
      <c r="BF2603" s="1"/>
      <c r="BG2603" s="1"/>
      <c r="BH2603" s="1"/>
      <c r="BI2603" s="1"/>
      <c r="BJ2603" s="1"/>
      <c r="BK2603" s="1"/>
      <c r="BL2603" s="1"/>
      <c r="BM2603" s="1"/>
      <c r="BN2603" s="1"/>
      <c r="BO2603" s="1"/>
      <c r="BP2603" s="1"/>
      <c r="BQ2603" s="1"/>
      <c r="BR2603" s="1"/>
      <c r="BS2603" s="1"/>
      <c r="BT2603" s="1"/>
      <c r="BU2603" s="1"/>
      <c r="BV2603" s="1"/>
      <c r="BW2603" s="1"/>
      <c r="BX2603" s="1"/>
      <c r="BY2603" s="1"/>
      <c r="BZ2603" s="1"/>
      <c r="CA2603" s="1"/>
      <c r="CB2603" s="1"/>
      <c r="CC2603" s="1"/>
      <c r="CD2603" s="1"/>
      <c r="CE2603" s="1"/>
      <c r="CF2603" s="1"/>
      <c r="CG2603" s="1"/>
      <c r="CH2603" s="1"/>
      <c r="CI2603" s="1"/>
      <c r="CJ2603" s="1"/>
      <c r="CK2603" s="1"/>
      <c r="CL2603" s="1"/>
      <c r="CM2603" s="1"/>
      <c r="CN2603" s="1"/>
      <c r="CO2603" s="1"/>
      <c r="CP2603" s="1"/>
      <c r="CQ2603" s="1"/>
      <c r="CR2603" s="1"/>
      <c r="CS2603" s="1"/>
      <c r="CT2603" s="1"/>
      <c r="CU2603" s="1"/>
      <c r="CV2603" s="1"/>
      <c r="CW2603" s="1"/>
      <c r="CX2603" s="1"/>
      <c r="CY2603" s="1"/>
    </row>
    <row r="2604" spans="1:103" hidden="1" x14ac:dyDescent="0.25">
      <c r="A2604" s="1"/>
      <c r="B2604" s="1"/>
      <c r="E2604" s="16" t="s">
        <v>278</v>
      </c>
      <c r="F2604" s="59" t="s">
        <v>111</v>
      </c>
      <c r="G2604" s="17">
        <f>'[1]#1 სტომ.'!E134</f>
        <v>0</v>
      </c>
      <c r="H2604" s="17">
        <f>'[1]#1 სტომ.'!F134</f>
        <v>0</v>
      </c>
      <c r="I2604" s="17">
        <f>'[1]#1 სტომ.'!G134</f>
        <v>0</v>
      </c>
      <c r="J2604" s="17">
        <f>'[1]#1 სტომ.'!H134</f>
        <v>0</v>
      </c>
      <c r="K2604" s="18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  <c r="AC2604" s="1"/>
      <c r="AD2604" s="1"/>
      <c r="AE2604" s="1"/>
      <c r="AF2604" s="1"/>
      <c r="AG2604" s="1"/>
      <c r="AH2604" s="1"/>
      <c r="AI2604" s="1"/>
      <c r="AJ2604" s="1"/>
      <c r="AK2604" s="1"/>
      <c r="AL2604" s="1"/>
      <c r="AM2604" s="1"/>
      <c r="AN2604" s="1"/>
      <c r="AO2604" s="1"/>
      <c r="AP2604" s="1"/>
      <c r="AQ2604" s="1"/>
      <c r="AR2604" s="1"/>
      <c r="AS2604" s="1"/>
      <c r="AT2604" s="1"/>
      <c r="AU2604" s="1"/>
      <c r="AV2604" s="1"/>
      <c r="AW2604" s="1"/>
      <c r="AX2604" s="1"/>
      <c r="AY2604" s="1"/>
      <c r="AZ2604" s="1"/>
      <c r="BA2604" s="1"/>
      <c r="BB2604" s="1"/>
      <c r="BC2604" s="1"/>
      <c r="BD2604" s="1"/>
      <c r="BE2604" s="1"/>
      <c r="BF2604" s="1"/>
      <c r="BG2604" s="1"/>
      <c r="BH2604" s="1"/>
      <c r="BI2604" s="1"/>
      <c r="BJ2604" s="1"/>
      <c r="BK2604" s="1"/>
      <c r="BL2604" s="1"/>
      <c r="BM2604" s="1"/>
      <c r="BN2604" s="1"/>
      <c r="BO2604" s="1"/>
      <c r="BP2604" s="1"/>
      <c r="BQ2604" s="1"/>
      <c r="BR2604" s="1"/>
      <c r="BS2604" s="1"/>
      <c r="BT2604" s="1"/>
      <c r="BU2604" s="1"/>
      <c r="BV2604" s="1"/>
      <c r="BW2604" s="1"/>
      <c r="BX2604" s="1"/>
      <c r="BY2604" s="1"/>
      <c r="BZ2604" s="1"/>
      <c r="CA2604" s="1"/>
      <c r="CB2604" s="1"/>
      <c r="CC2604" s="1"/>
      <c r="CD2604" s="1"/>
      <c r="CE2604" s="1"/>
      <c r="CF2604" s="1"/>
      <c r="CG2604" s="1"/>
      <c r="CH2604" s="1"/>
      <c r="CI2604" s="1"/>
      <c r="CJ2604" s="1"/>
      <c r="CK2604" s="1"/>
      <c r="CL2604" s="1"/>
      <c r="CM2604" s="1"/>
      <c r="CN2604" s="1"/>
      <c r="CO2604" s="1"/>
      <c r="CP2604" s="1"/>
      <c r="CQ2604" s="1"/>
      <c r="CR2604" s="1"/>
      <c r="CS2604" s="1"/>
      <c r="CT2604" s="1"/>
      <c r="CU2604" s="1"/>
      <c r="CV2604" s="1"/>
      <c r="CW2604" s="1"/>
      <c r="CX2604" s="1"/>
      <c r="CY2604" s="1"/>
    </row>
    <row r="2605" spans="1:103" hidden="1" x14ac:dyDescent="0.25">
      <c r="A2605" s="1"/>
      <c r="B2605" s="1"/>
      <c r="E2605" s="16" t="s">
        <v>279</v>
      </c>
      <c r="F2605" s="59" t="s">
        <v>280</v>
      </c>
      <c r="G2605" s="17">
        <f>'[1]#1 სტომ.'!E135</f>
        <v>0</v>
      </c>
      <c r="H2605" s="17">
        <f>'[1]#1 სტომ.'!F135</f>
        <v>0</v>
      </c>
      <c r="I2605" s="17">
        <f>'[1]#1 სტომ.'!G135</f>
        <v>0</v>
      </c>
      <c r="J2605" s="17">
        <f>'[1]#1 სტომ.'!H135</f>
        <v>0</v>
      </c>
      <c r="K2605" s="18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  <c r="AC2605" s="1"/>
      <c r="AD2605" s="1"/>
      <c r="AE2605" s="1"/>
      <c r="AF2605" s="1"/>
      <c r="AG2605" s="1"/>
      <c r="AH2605" s="1"/>
      <c r="AI2605" s="1"/>
      <c r="AJ2605" s="1"/>
      <c r="AK2605" s="1"/>
      <c r="AL2605" s="1"/>
      <c r="AM2605" s="1"/>
      <c r="AN2605" s="1"/>
      <c r="AO2605" s="1"/>
      <c r="AP2605" s="1"/>
      <c r="AQ2605" s="1"/>
      <c r="AR2605" s="1"/>
      <c r="AS2605" s="1"/>
      <c r="AT2605" s="1"/>
      <c r="AU2605" s="1"/>
      <c r="AV2605" s="1"/>
      <c r="AW2605" s="1"/>
      <c r="AX2605" s="1"/>
      <c r="AY2605" s="1"/>
      <c r="AZ2605" s="1"/>
      <c r="BA2605" s="1"/>
      <c r="BB2605" s="1"/>
      <c r="BC2605" s="1"/>
      <c r="BD2605" s="1"/>
      <c r="BE2605" s="1"/>
      <c r="BF2605" s="1"/>
      <c r="BG2605" s="1"/>
      <c r="BH2605" s="1"/>
      <c r="BI2605" s="1"/>
      <c r="BJ2605" s="1"/>
      <c r="BK2605" s="1"/>
      <c r="BL2605" s="1"/>
      <c r="BM2605" s="1"/>
      <c r="BN2605" s="1"/>
      <c r="BO2605" s="1"/>
      <c r="BP2605" s="1"/>
      <c r="BQ2605" s="1"/>
      <c r="BR2605" s="1"/>
      <c r="BS2605" s="1"/>
      <c r="BT2605" s="1"/>
      <c r="BU2605" s="1"/>
      <c r="BV2605" s="1"/>
      <c r="BW2605" s="1"/>
      <c r="BX2605" s="1"/>
      <c r="BY2605" s="1"/>
      <c r="BZ2605" s="1"/>
      <c r="CA2605" s="1"/>
      <c r="CB2605" s="1"/>
      <c r="CC2605" s="1"/>
      <c r="CD2605" s="1"/>
      <c r="CE2605" s="1"/>
      <c r="CF2605" s="1"/>
      <c r="CG2605" s="1"/>
      <c r="CH2605" s="1"/>
      <c r="CI2605" s="1"/>
      <c r="CJ2605" s="1"/>
      <c r="CK2605" s="1"/>
      <c r="CL2605" s="1"/>
      <c r="CM2605" s="1"/>
      <c r="CN2605" s="1"/>
      <c r="CO2605" s="1"/>
      <c r="CP2605" s="1"/>
      <c r="CQ2605" s="1"/>
      <c r="CR2605" s="1"/>
      <c r="CS2605" s="1"/>
      <c r="CT2605" s="1"/>
      <c r="CU2605" s="1"/>
      <c r="CV2605" s="1"/>
      <c r="CW2605" s="1"/>
      <c r="CX2605" s="1"/>
      <c r="CY2605" s="1"/>
    </row>
    <row r="2606" spans="1:103" hidden="1" x14ac:dyDescent="0.25">
      <c r="A2606" s="1"/>
      <c r="B2606" s="1"/>
      <c r="E2606" s="16" t="s">
        <v>281</v>
      </c>
      <c r="F2606" s="59" t="s">
        <v>282</v>
      </c>
      <c r="G2606" s="17">
        <f>'[1]#1 სტომ.'!E136</f>
        <v>0</v>
      </c>
      <c r="H2606" s="17">
        <f>'[1]#1 სტომ.'!F136</f>
        <v>0</v>
      </c>
      <c r="I2606" s="17">
        <f>'[1]#1 სტომ.'!G136</f>
        <v>0</v>
      </c>
      <c r="J2606" s="17">
        <f>'[1]#1 სტომ.'!H136</f>
        <v>0</v>
      </c>
      <c r="K2606" s="18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  <c r="AC2606" s="1"/>
      <c r="AD2606" s="1"/>
      <c r="AE2606" s="1"/>
      <c r="AF2606" s="1"/>
      <c r="AG2606" s="1"/>
      <c r="AH2606" s="1"/>
      <c r="AI2606" s="1"/>
      <c r="AJ2606" s="1"/>
      <c r="AK2606" s="1"/>
      <c r="AL2606" s="1"/>
      <c r="AM2606" s="1"/>
      <c r="AN2606" s="1"/>
      <c r="AO2606" s="1"/>
      <c r="AP2606" s="1"/>
      <c r="AQ2606" s="1"/>
      <c r="AR2606" s="1"/>
      <c r="AS2606" s="1"/>
      <c r="AT2606" s="1"/>
      <c r="AU2606" s="1"/>
      <c r="AV2606" s="1"/>
      <c r="AW2606" s="1"/>
      <c r="AX2606" s="1"/>
      <c r="AY2606" s="1"/>
      <c r="AZ2606" s="1"/>
      <c r="BA2606" s="1"/>
      <c r="BB2606" s="1"/>
      <c r="BC2606" s="1"/>
      <c r="BD2606" s="1"/>
      <c r="BE2606" s="1"/>
      <c r="BF2606" s="1"/>
      <c r="BG2606" s="1"/>
      <c r="BH2606" s="1"/>
      <c r="BI2606" s="1"/>
      <c r="BJ2606" s="1"/>
      <c r="BK2606" s="1"/>
      <c r="BL2606" s="1"/>
      <c r="BM2606" s="1"/>
      <c r="BN2606" s="1"/>
      <c r="BO2606" s="1"/>
      <c r="BP2606" s="1"/>
      <c r="BQ2606" s="1"/>
      <c r="BR2606" s="1"/>
      <c r="BS2606" s="1"/>
      <c r="BT2606" s="1"/>
      <c r="BU2606" s="1"/>
      <c r="BV2606" s="1"/>
      <c r="BW2606" s="1"/>
      <c r="BX2606" s="1"/>
      <c r="BY2606" s="1"/>
      <c r="BZ2606" s="1"/>
      <c r="CA2606" s="1"/>
      <c r="CB2606" s="1"/>
      <c r="CC2606" s="1"/>
      <c r="CD2606" s="1"/>
      <c r="CE2606" s="1"/>
      <c r="CF2606" s="1"/>
      <c r="CG2606" s="1"/>
      <c r="CH2606" s="1"/>
      <c r="CI2606" s="1"/>
      <c r="CJ2606" s="1"/>
      <c r="CK2606" s="1"/>
      <c r="CL2606" s="1"/>
      <c r="CM2606" s="1"/>
      <c r="CN2606" s="1"/>
      <c r="CO2606" s="1"/>
      <c r="CP2606" s="1"/>
      <c r="CQ2606" s="1"/>
      <c r="CR2606" s="1"/>
      <c r="CS2606" s="1"/>
      <c r="CT2606" s="1"/>
      <c r="CU2606" s="1"/>
      <c r="CV2606" s="1"/>
      <c r="CW2606" s="1"/>
      <c r="CX2606" s="1"/>
      <c r="CY2606" s="1"/>
    </row>
    <row r="2607" spans="1:103" hidden="1" x14ac:dyDescent="0.25">
      <c r="A2607" s="1"/>
      <c r="B2607" s="1"/>
      <c r="E2607" s="16" t="s">
        <v>283</v>
      </c>
      <c r="F2607" s="59" t="s">
        <v>284</v>
      </c>
      <c r="G2607" s="17">
        <f>'[1]#1 სტომ.'!E137</f>
        <v>0</v>
      </c>
      <c r="H2607" s="17">
        <f>'[1]#1 სტომ.'!F137</f>
        <v>0</v>
      </c>
      <c r="I2607" s="17">
        <f>'[1]#1 სტომ.'!G137</f>
        <v>0</v>
      </c>
      <c r="J2607" s="17">
        <f>'[1]#1 სტომ.'!H137</f>
        <v>0</v>
      </c>
      <c r="K2607" s="18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  <c r="AC2607" s="1"/>
      <c r="AD2607" s="1"/>
      <c r="AE2607" s="1"/>
      <c r="AF2607" s="1"/>
      <c r="AG2607" s="1"/>
      <c r="AH2607" s="1"/>
      <c r="AI2607" s="1"/>
      <c r="AJ2607" s="1"/>
      <c r="AK2607" s="1"/>
      <c r="AL2607" s="1"/>
      <c r="AM2607" s="1"/>
      <c r="AN2607" s="1"/>
      <c r="AO2607" s="1"/>
      <c r="AP2607" s="1"/>
      <c r="AQ2607" s="1"/>
      <c r="AR2607" s="1"/>
      <c r="AS2607" s="1"/>
      <c r="AT2607" s="1"/>
      <c r="AU2607" s="1"/>
      <c r="AV2607" s="1"/>
      <c r="AW2607" s="1"/>
      <c r="AX2607" s="1"/>
      <c r="AY2607" s="1"/>
      <c r="AZ2607" s="1"/>
      <c r="BA2607" s="1"/>
      <c r="BB2607" s="1"/>
      <c r="BC2607" s="1"/>
      <c r="BD2607" s="1"/>
      <c r="BE2607" s="1"/>
      <c r="BF2607" s="1"/>
      <c r="BG2607" s="1"/>
      <c r="BH2607" s="1"/>
      <c r="BI2607" s="1"/>
      <c r="BJ2607" s="1"/>
      <c r="BK2607" s="1"/>
      <c r="BL2607" s="1"/>
      <c r="BM2607" s="1"/>
      <c r="BN2607" s="1"/>
      <c r="BO2607" s="1"/>
      <c r="BP2607" s="1"/>
      <c r="BQ2607" s="1"/>
      <c r="BR2607" s="1"/>
      <c r="BS2607" s="1"/>
      <c r="BT2607" s="1"/>
      <c r="BU2607" s="1"/>
      <c r="BV2607" s="1"/>
      <c r="BW2607" s="1"/>
      <c r="BX2607" s="1"/>
      <c r="BY2607" s="1"/>
      <c r="BZ2607" s="1"/>
      <c r="CA2607" s="1"/>
      <c r="CB2607" s="1"/>
      <c r="CC2607" s="1"/>
      <c r="CD2607" s="1"/>
      <c r="CE2607" s="1"/>
      <c r="CF2607" s="1"/>
      <c r="CG2607" s="1"/>
      <c r="CH2607" s="1"/>
      <c r="CI2607" s="1"/>
      <c r="CJ2607" s="1"/>
      <c r="CK2607" s="1"/>
      <c r="CL2607" s="1"/>
      <c r="CM2607" s="1"/>
      <c r="CN2607" s="1"/>
      <c r="CO2607" s="1"/>
      <c r="CP2607" s="1"/>
      <c r="CQ2607" s="1"/>
      <c r="CR2607" s="1"/>
      <c r="CS2607" s="1"/>
      <c r="CT2607" s="1"/>
      <c r="CU2607" s="1"/>
      <c r="CV2607" s="1"/>
      <c r="CW2607" s="1"/>
      <c r="CX2607" s="1"/>
      <c r="CY2607" s="1"/>
    </row>
    <row r="2608" spans="1:103" hidden="1" x14ac:dyDescent="0.25">
      <c r="A2608" s="1"/>
      <c r="B2608" s="1"/>
      <c r="E2608" s="16" t="s">
        <v>285</v>
      </c>
      <c r="F2608" s="59" t="s">
        <v>123</v>
      </c>
      <c r="G2608" s="17">
        <f>'[1]#1 სტომ.'!E138</f>
        <v>0</v>
      </c>
      <c r="H2608" s="17">
        <f>'[1]#1 სტომ.'!F138</f>
        <v>0</v>
      </c>
      <c r="I2608" s="17">
        <f>'[1]#1 სტომ.'!G138</f>
        <v>0</v>
      </c>
      <c r="J2608" s="17">
        <f>'[1]#1 სტომ.'!H138</f>
        <v>0</v>
      </c>
      <c r="K2608" s="18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  <c r="AC2608" s="1"/>
      <c r="AD2608" s="1"/>
      <c r="AE2608" s="1"/>
      <c r="AF2608" s="1"/>
      <c r="AG2608" s="1"/>
      <c r="AH2608" s="1"/>
      <c r="AI2608" s="1"/>
      <c r="AJ2608" s="1"/>
      <c r="AK2608" s="1"/>
      <c r="AL2608" s="1"/>
      <c r="AM2608" s="1"/>
      <c r="AN2608" s="1"/>
      <c r="AO2608" s="1"/>
      <c r="AP2608" s="1"/>
      <c r="AQ2608" s="1"/>
      <c r="AR2608" s="1"/>
      <c r="AS2608" s="1"/>
      <c r="AT2608" s="1"/>
      <c r="AU2608" s="1"/>
      <c r="AV2608" s="1"/>
      <c r="AW2608" s="1"/>
      <c r="AX2608" s="1"/>
      <c r="AY2608" s="1"/>
      <c r="AZ2608" s="1"/>
      <c r="BA2608" s="1"/>
      <c r="BB2608" s="1"/>
      <c r="BC2608" s="1"/>
      <c r="BD2608" s="1"/>
      <c r="BE2608" s="1"/>
      <c r="BF2608" s="1"/>
      <c r="BG2608" s="1"/>
      <c r="BH2608" s="1"/>
      <c r="BI2608" s="1"/>
      <c r="BJ2608" s="1"/>
      <c r="BK2608" s="1"/>
      <c r="BL2608" s="1"/>
      <c r="BM2608" s="1"/>
      <c r="BN2608" s="1"/>
      <c r="BO2608" s="1"/>
      <c r="BP2608" s="1"/>
      <c r="BQ2608" s="1"/>
      <c r="BR2608" s="1"/>
      <c r="BS2608" s="1"/>
      <c r="BT2608" s="1"/>
      <c r="BU2608" s="1"/>
      <c r="BV2608" s="1"/>
      <c r="BW2608" s="1"/>
      <c r="BX2608" s="1"/>
      <c r="BY2608" s="1"/>
      <c r="BZ2608" s="1"/>
      <c r="CA2608" s="1"/>
      <c r="CB2608" s="1"/>
      <c r="CC2608" s="1"/>
      <c r="CD2608" s="1"/>
      <c r="CE2608" s="1"/>
      <c r="CF2608" s="1"/>
      <c r="CG2608" s="1"/>
      <c r="CH2608" s="1"/>
      <c r="CI2608" s="1"/>
      <c r="CJ2608" s="1"/>
      <c r="CK2608" s="1"/>
      <c r="CL2608" s="1"/>
      <c r="CM2608" s="1"/>
      <c r="CN2608" s="1"/>
      <c r="CO2608" s="1"/>
      <c r="CP2608" s="1"/>
      <c r="CQ2608" s="1"/>
      <c r="CR2608" s="1"/>
      <c r="CS2608" s="1"/>
      <c r="CT2608" s="1"/>
      <c r="CU2608" s="1"/>
      <c r="CV2608" s="1"/>
      <c r="CW2608" s="1"/>
      <c r="CX2608" s="1"/>
      <c r="CY2608" s="1"/>
    </row>
    <row r="2609" spans="1:103" ht="30" hidden="1" x14ac:dyDescent="0.25">
      <c r="A2609" s="1"/>
      <c r="B2609" s="1"/>
      <c r="E2609" s="16" t="s">
        <v>286</v>
      </c>
      <c r="F2609" s="59" t="s">
        <v>287</v>
      </c>
      <c r="G2609" s="17">
        <f>'[1]#1 სტომ.'!E139</f>
        <v>0</v>
      </c>
      <c r="H2609" s="17">
        <f>'[1]#1 სტომ.'!F139</f>
        <v>0</v>
      </c>
      <c r="I2609" s="17">
        <f>'[1]#1 სტომ.'!G139</f>
        <v>0</v>
      </c>
      <c r="J2609" s="17">
        <f>'[1]#1 სტომ.'!H139</f>
        <v>0</v>
      </c>
      <c r="K2609" s="18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  <c r="AC2609" s="1"/>
      <c r="AD2609" s="1"/>
      <c r="AE2609" s="1"/>
      <c r="AF2609" s="1"/>
      <c r="AG2609" s="1"/>
      <c r="AH2609" s="1"/>
      <c r="AI2609" s="1"/>
      <c r="AJ2609" s="1"/>
      <c r="AK2609" s="1"/>
      <c r="AL2609" s="1"/>
      <c r="AM2609" s="1"/>
      <c r="AN2609" s="1"/>
      <c r="AO2609" s="1"/>
      <c r="AP2609" s="1"/>
      <c r="AQ2609" s="1"/>
      <c r="AR2609" s="1"/>
      <c r="AS2609" s="1"/>
      <c r="AT2609" s="1"/>
      <c r="AU2609" s="1"/>
      <c r="AV2609" s="1"/>
      <c r="AW2609" s="1"/>
      <c r="AX2609" s="1"/>
      <c r="AY2609" s="1"/>
      <c r="AZ2609" s="1"/>
      <c r="BA2609" s="1"/>
      <c r="BB2609" s="1"/>
      <c r="BC2609" s="1"/>
      <c r="BD2609" s="1"/>
      <c r="BE2609" s="1"/>
      <c r="BF2609" s="1"/>
      <c r="BG2609" s="1"/>
      <c r="BH2609" s="1"/>
      <c r="BI2609" s="1"/>
      <c r="BJ2609" s="1"/>
      <c r="BK2609" s="1"/>
      <c r="BL2609" s="1"/>
      <c r="BM2609" s="1"/>
      <c r="BN2609" s="1"/>
      <c r="BO2609" s="1"/>
      <c r="BP2609" s="1"/>
      <c r="BQ2609" s="1"/>
      <c r="BR2609" s="1"/>
      <c r="BS2609" s="1"/>
      <c r="BT2609" s="1"/>
      <c r="BU2609" s="1"/>
      <c r="BV2609" s="1"/>
      <c r="BW2609" s="1"/>
      <c r="BX2609" s="1"/>
      <c r="BY2609" s="1"/>
      <c r="BZ2609" s="1"/>
      <c r="CA2609" s="1"/>
      <c r="CB2609" s="1"/>
      <c r="CC2609" s="1"/>
      <c r="CD2609" s="1"/>
      <c r="CE2609" s="1"/>
      <c r="CF2609" s="1"/>
      <c r="CG2609" s="1"/>
      <c r="CH2609" s="1"/>
      <c r="CI2609" s="1"/>
      <c r="CJ2609" s="1"/>
      <c r="CK2609" s="1"/>
      <c r="CL2609" s="1"/>
      <c r="CM2609" s="1"/>
      <c r="CN2609" s="1"/>
      <c r="CO2609" s="1"/>
      <c r="CP2609" s="1"/>
      <c r="CQ2609" s="1"/>
      <c r="CR2609" s="1"/>
      <c r="CS2609" s="1"/>
      <c r="CT2609" s="1"/>
      <c r="CU2609" s="1"/>
      <c r="CV2609" s="1"/>
      <c r="CW2609" s="1"/>
      <c r="CX2609" s="1"/>
      <c r="CY2609" s="1"/>
    </row>
    <row r="2610" spans="1:103" ht="15.75" hidden="1" x14ac:dyDescent="0.25">
      <c r="A2610" s="1"/>
      <c r="B2610" s="1"/>
      <c r="E2610" s="61" t="s">
        <v>288</v>
      </c>
      <c r="F2610" s="59" t="s">
        <v>289</v>
      </c>
      <c r="G2610" s="17">
        <f>'[1]#1 სტომ.'!E140</f>
        <v>0</v>
      </c>
      <c r="H2610" s="17">
        <f>'[1]#1 სტომ.'!F140</f>
        <v>0</v>
      </c>
      <c r="I2610" s="17">
        <f>'[1]#1 სტომ.'!G140</f>
        <v>0</v>
      </c>
      <c r="J2610" s="17">
        <f>'[1]#1 სტომ.'!H140</f>
        <v>0</v>
      </c>
      <c r="K2610" s="18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  <c r="AC2610" s="1"/>
      <c r="AD2610" s="1"/>
      <c r="AE2610" s="1"/>
      <c r="AF2610" s="1"/>
      <c r="AG2610" s="1"/>
      <c r="AH2610" s="1"/>
      <c r="AI2610" s="1"/>
      <c r="AJ2610" s="1"/>
      <c r="AK2610" s="1"/>
      <c r="AL2610" s="1"/>
      <c r="AM2610" s="1"/>
      <c r="AN2610" s="1"/>
      <c r="AO2610" s="1"/>
      <c r="AP2610" s="1"/>
      <c r="AQ2610" s="1"/>
      <c r="AR2610" s="1"/>
      <c r="AS2610" s="1"/>
      <c r="AT2610" s="1"/>
      <c r="AU2610" s="1"/>
      <c r="AV2610" s="1"/>
      <c r="AW2610" s="1"/>
      <c r="AX2610" s="1"/>
      <c r="AY2610" s="1"/>
      <c r="AZ2610" s="1"/>
      <c r="BA2610" s="1"/>
      <c r="BB2610" s="1"/>
      <c r="BC2610" s="1"/>
      <c r="BD2610" s="1"/>
      <c r="BE2610" s="1"/>
      <c r="BF2610" s="1"/>
      <c r="BG2610" s="1"/>
      <c r="BH2610" s="1"/>
      <c r="BI2610" s="1"/>
      <c r="BJ2610" s="1"/>
      <c r="BK2610" s="1"/>
      <c r="BL2610" s="1"/>
      <c r="BM2610" s="1"/>
      <c r="BN2610" s="1"/>
      <c r="BO2610" s="1"/>
      <c r="BP2610" s="1"/>
      <c r="BQ2610" s="1"/>
      <c r="BR2610" s="1"/>
      <c r="BS2610" s="1"/>
      <c r="BT2610" s="1"/>
      <c r="BU2610" s="1"/>
      <c r="BV2610" s="1"/>
      <c r="BW2610" s="1"/>
      <c r="BX2610" s="1"/>
      <c r="BY2610" s="1"/>
      <c r="BZ2610" s="1"/>
      <c r="CA2610" s="1"/>
      <c r="CB2610" s="1"/>
      <c r="CC2610" s="1"/>
      <c r="CD2610" s="1"/>
      <c r="CE2610" s="1"/>
      <c r="CF2610" s="1"/>
      <c r="CG2610" s="1"/>
      <c r="CH2610" s="1"/>
      <c r="CI2610" s="1"/>
      <c r="CJ2610" s="1"/>
      <c r="CK2610" s="1"/>
      <c r="CL2610" s="1"/>
      <c r="CM2610" s="1"/>
      <c r="CN2610" s="1"/>
      <c r="CO2610" s="1"/>
      <c r="CP2610" s="1"/>
      <c r="CQ2610" s="1"/>
      <c r="CR2610" s="1"/>
      <c r="CS2610" s="1"/>
      <c r="CT2610" s="1"/>
      <c r="CU2610" s="1"/>
      <c r="CV2610" s="1"/>
      <c r="CW2610" s="1"/>
      <c r="CX2610" s="1"/>
      <c r="CY2610" s="1"/>
    </row>
    <row r="2611" spans="1:103" ht="15.75" hidden="1" x14ac:dyDescent="0.25">
      <c r="A2611" s="1"/>
      <c r="B2611" s="1"/>
      <c r="E2611" s="61" t="s">
        <v>290</v>
      </c>
      <c r="F2611" s="59" t="s">
        <v>291</v>
      </c>
      <c r="G2611" s="17">
        <f>'[1]#1 სტომ.'!E141</f>
        <v>0</v>
      </c>
      <c r="H2611" s="17">
        <f>'[1]#1 სტომ.'!F141</f>
        <v>0</v>
      </c>
      <c r="I2611" s="17">
        <f>'[1]#1 სტომ.'!G141</f>
        <v>0</v>
      </c>
      <c r="J2611" s="17">
        <f>'[1]#1 სტომ.'!H141</f>
        <v>0</v>
      </c>
      <c r="K2611" s="18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  <c r="AC2611" s="1"/>
      <c r="AD2611" s="1"/>
      <c r="AE2611" s="1"/>
      <c r="AF2611" s="1"/>
      <c r="AG2611" s="1"/>
      <c r="AH2611" s="1"/>
      <c r="AI2611" s="1"/>
      <c r="AJ2611" s="1"/>
      <c r="AK2611" s="1"/>
      <c r="AL2611" s="1"/>
      <c r="AM2611" s="1"/>
      <c r="AN2611" s="1"/>
      <c r="AO2611" s="1"/>
      <c r="AP2611" s="1"/>
      <c r="AQ2611" s="1"/>
      <c r="AR2611" s="1"/>
      <c r="AS2611" s="1"/>
      <c r="AT2611" s="1"/>
      <c r="AU2611" s="1"/>
      <c r="AV2611" s="1"/>
      <c r="AW2611" s="1"/>
      <c r="AX2611" s="1"/>
      <c r="AY2611" s="1"/>
      <c r="AZ2611" s="1"/>
      <c r="BA2611" s="1"/>
      <c r="BB2611" s="1"/>
      <c r="BC2611" s="1"/>
      <c r="BD2611" s="1"/>
      <c r="BE2611" s="1"/>
      <c r="BF2611" s="1"/>
      <c r="BG2611" s="1"/>
      <c r="BH2611" s="1"/>
      <c r="BI2611" s="1"/>
      <c r="BJ2611" s="1"/>
      <c r="BK2611" s="1"/>
      <c r="BL2611" s="1"/>
      <c r="BM2611" s="1"/>
      <c r="BN2611" s="1"/>
      <c r="BO2611" s="1"/>
      <c r="BP2611" s="1"/>
      <c r="BQ2611" s="1"/>
      <c r="BR2611" s="1"/>
      <c r="BS2611" s="1"/>
      <c r="BT2611" s="1"/>
      <c r="BU2611" s="1"/>
      <c r="BV2611" s="1"/>
      <c r="BW2611" s="1"/>
      <c r="BX2611" s="1"/>
      <c r="BY2611" s="1"/>
      <c r="BZ2611" s="1"/>
      <c r="CA2611" s="1"/>
      <c r="CB2611" s="1"/>
      <c r="CC2611" s="1"/>
      <c r="CD2611" s="1"/>
      <c r="CE2611" s="1"/>
      <c r="CF2611" s="1"/>
      <c r="CG2611" s="1"/>
      <c r="CH2611" s="1"/>
      <c r="CI2611" s="1"/>
      <c r="CJ2611" s="1"/>
      <c r="CK2611" s="1"/>
      <c r="CL2611" s="1"/>
      <c r="CM2611" s="1"/>
      <c r="CN2611" s="1"/>
      <c r="CO2611" s="1"/>
      <c r="CP2611" s="1"/>
      <c r="CQ2611" s="1"/>
      <c r="CR2611" s="1"/>
      <c r="CS2611" s="1"/>
      <c r="CT2611" s="1"/>
      <c r="CU2611" s="1"/>
      <c r="CV2611" s="1"/>
      <c r="CW2611" s="1"/>
      <c r="CX2611" s="1"/>
      <c r="CY2611" s="1"/>
    </row>
    <row r="2612" spans="1:103" ht="15.75" hidden="1" x14ac:dyDescent="0.25">
      <c r="A2612" s="1"/>
      <c r="B2612" s="1"/>
      <c r="E2612" s="61" t="s">
        <v>292</v>
      </c>
      <c r="F2612" s="59" t="s">
        <v>293</v>
      </c>
      <c r="G2612" s="17">
        <f>'[1]#1 სტომ.'!E142</f>
        <v>0</v>
      </c>
      <c r="H2612" s="17">
        <f>'[1]#1 სტომ.'!F142</f>
        <v>0</v>
      </c>
      <c r="I2612" s="17">
        <f>'[1]#1 სტომ.'!G142</f>
        <v>0</v>
      </c>
      <c r="J2612" s="17">
        <f>'[1]#1 სტომ.'!H142</f>
        <v>0</v>
      </c>
      <c r="K2612" s="18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  <c r="AC2612" s="1"/>
      <c r="AD2612" s="1"/>
      <c r="AE2612" s="1"/>
      <c r="AF2612" s="1"/>
      <c r="AG2612" s="1"/>
      <c r="AH2612" s="1"/>
      <c r="AI2612" s="1"/>
      <c r="AJ2612" s="1"/>
      <c r="AK2612" s="1"/>
      <c r="AL2612" s="1"/>
      <c r="AM2612" s="1"/>
      <c r="AN2612" s="1"/>
      <c r="AO2612" s="1"/>
      <c r="AP2612" s="1"/>
      <c r="AQ2612" s="1"/>
      <c r="AR2612" s="1"/>
      <c r="AS2612" s="1"/>
      <c r="AT2612" s="1"/>
      <c r="AU2612" s="1"/>
      <c r="AV2612" s="1"/>
      <c r="AW2612" s="1"/>
      <c r="AX2612" s="1"/>
      <c r="AY2612" s="1"/>
      <c r="AZ2612" s="1"/>
      <c r="BA2612" s="1"/>
      <c r="BB2612" s="1"/>
      <c r="BC2612" s="1"/>
      <c r="BD2612" s="1"/>
      <c r="BE2612" s="1"/>
      <c r="BF2612" s="1"/>
      <c r="BG2612" s="1"/>
      <c r="BH2612" s="1"/>
      <c r="BI2612" s="1"/>
      <c r="BJ2612" s="1"/>
      <c r="BK2612" s="1"/>
      <c r="BL2612" s="1"/>
      <c r="BM2612" s="1"/>
      <c r="BN2612" s="1"/>
      <c r="BO2612" s="1"/>
      <c r="BP2612" s="1"/>
      <c r="BQ2612" s="1"/>
      <c r="BR2612" s="1"/>
      <c r="BS2612" s="1"/>
      <c r="BT2612" s="1"/>
      <c r="BU2612" s="1"/>
      <c r="BV2612" s="1"/>
      <c r="BW2612" s="1"/>
      <c r="BX2612" s="1"/>
      <c r="BY2612" s="1"/>
      <c r="BZ2612" s="1"/>
      <c r="CA2612" s="1"/>
      <c r="CB2612" s="1"/>
      <c r="CC2612" s="1"/>
      <c r="CD2612" s="1"/>
      <c r="CE2612" s="1"/>
      <c r="CF2612" s="1"/>
      <c r="CG2612" s="1"/>
      <c r="CH2612" s="1"/>
      <c r="CI2612" s="1"/>
      <c r="CJ2612" s="1"/>
      <c r="CK2612" s="1"/>
      <c r="CL2612" s="1"/>
      <c r="CM2612" s="1"/>
      <c r="CN2612" s="1"/>
      <c r="CO2612" s="1"/>
      <c r="CP2612" s="1"/>
      <c r="CQ2612" s="1"/>
      <c r="CR2612" s="1"/>
      <c r="CS2612" s="1"/>
      <c r="CT2612" s="1"/>
      <c r="CU2612" s="1"/>
      <c r="CV2612" s="1"/>
      <c r="CW2612" s="1"/>
      <c r="CX2612" s="1"/>
      <c r="CY2612" s="1"/>
    </row>
    <row r="2613" spans="1:103" ht="15.75" hidden="1" x14ac:dyDescent="0.25">
      <c r="A2613" s="1"/>
      <c r="B2613" s="1"/>
      <c r="E2613" s="61" t="s">
        <v>294</v>
      </c>
      <c r="F2613" s="59" t="s">
        <v>295</v>
      </c>
      <c r="G2613" s="17">
        <f>'[1]#1 სტომ.'!E143</f>
        <v>0</v>
      </c>
      <c r="H2613" s="17">
        <f>'[1]#1 სტომ.'!F143</f>
        <v>0</v>
      </c>
      <c r="I2613" s="17">
        <f>'[1]#1 სტომ.'!G143</f>
        <v>0</v>
      </c>
      <c r="J2613" s="17">
        <f>'[1]#1 სტომ.'!H143</f>
        <v>0</v>
      </c>
      <c r="K2613" s="18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  <c r="AC2613" s="1"/>
      <c r="AD2613" s="1"/>
      <c r="AE2613" s="1"/>
      <c r="AF2613" s="1"/>
      <c r="AG2613" s="1"/>
      <c r="AH2613" s="1"/>
      <c r="AI2613" s="1"/>
      <c r="AJ2613" s="1"/>
      <c r="AK2613" s="1"/>
      <c r="AL2613" s="1"/>
      <c r="AM2613" s="1"/>
      <c r="AN2613" s="1"/>
      <c r="AO2613" s="1"/>
      <c r="AP2613" s="1"/>
      <c r="AQ2613" s="1"/>
      <c r="AR2613" s="1"/>
      <c r="AS2613" s="1"/>
      <c r="AT2613" s="1"/>
      <c r="AU2613" s="1"/>
      <c r="AV2613" s="1"/>
      <c r="AW2613" s="1"/>
      <c r="AX2613" s="1"/>
      <c r="AY2613" s="1"/>
      <c r="AZ2613" s="1"/>
      <c r="BA2613" s="1"/>
      <c r="BB2613" s="1"/>
      <c r="BC2613" s="1"/>
      <c r="BD2613" s="1"/>
      <c r="BE2613" s="1"/>
      <c r="BF2613" s="1"/>
      <c r="BG2613" s="1"/>
      <c r="BH2613" s="1"/>
      <c r="BI2613" s="1"/>
      <c r="BJ2613" s="1"/>
      <c r="BK2613" s="1"/>
      <c r="BL2613" s="1"/>
      <c r="BM2613" s="1"/>
      <c r="BN2613" s="1"/>
      <c r="BO2613" s="1"/>
      <c r="BP2613" s="1"/>
      <c r="BQ2613" s="1"/>
      <c r="BR2613" s="1"/>
      <c r="BS2613" s="1"/>
      <c r="BT2613" s="1"/>
      <c r="BU2613" s="1"/>
      <c r="BV2613" s="1"/>
      <c r="BW2613" s="1"/>
      <c r="BX2613" s="1"/>
      <c r="BY2613" s="1"/>
      <c r="BZ2613" s="1"/>
      <c r="CA2613" s="1"/>
      <c r="CB2613" s="1"/>
      <c r="CC2613" s="1"/>
      <c r="CD2613" s="1"/>
      <c r="CE2613" s="1"/>
      <c r="CF2613" s="1"/>
      <c r="CG2613" s="1"/>
      <c r="CH2613" s="1"/>
      <c r="CI2613" s="1"/>
      <c r="CJ2613" s="1"/>
      <c r="CK2613" s="1"/>
      <c r="CL2613" s="1"/>
      <c r="CM2613" s="1"/>
      <c r="CN2613" s="1"/>
      <c r="CO2613" s="1"/>
      <c r="CP2613" s="1"/>
      <c r="CQ2613" s="1"/>
      <c r="CR2613" s="1"/>
      <c r="CS2613" s="1"/>
      <c r="CT2613" s="1"/>
      <c r="CU2613" s="1"/>
      <c r="CV2613" s="1"/>
      <c r="CW2613" s="1"/>
      <c r="CX2613" s="1"/>
      <c r="CY2613" s="1"/>
    </row>
    <row r="2614" spans="1:103" ht="15.75" hidden="1" x14ac:dyDescent="0.25">
      <c r="A2614" s="1"/>
      <c r="B2614" s="1"/>
      <c r="E2614" s="61" t="s">
        <v>296</v>
      </c>
      <c r="F2614" s="22" t="s">
        <v>297</v>
      </c>
      <c r="G2614" s="17">
        <f>'[1]#1 სტომ.'!E144</f>
        <v>0</v>
      </c>
      <c r="H2614" s="17">
        <f>'[1]#1 სტომ.'!F144</f>
        <v>0</v>
      </c>
      <c r="I2614" s="17">
        <f>'[1]#1 სტომ.'!G144</f>
        <v>0</v>
      </c>
      <c r="J2614" s="17">
        <f>'[1]#1 სტომ.'!H144</f>
        <v>0</v>
      </c>
      <c r="K2614" s="18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  <c r="AC2614" s="1"/>
      <c r="AD2614" s="1"/>
      <c r="AE2614" s="1"/>
      <c r="AF2614" s="1"/>
      <c r="AG2614" s="1"/>
      <c r="AH2614" s="1"/>
      <c r="AI2614" s="1"/>
      <c r="AJ2614" s="1"/>
      <c r="AK2614" s="1"/>
      <c r="AL2614" s="1"/>
      <c r="AM2614" s="1"/>
      <c r="AN2614" s="1"/>
      <c r="AO2614" s="1"/>
      <c r="AP2614" s="1"/>
      <c r="AQ2614" s="1"/>
      <c r="AR2614" s="1"/>
      <c r="AS2614" s="1"/>
      <c r="AT2614" s="1"/>
      <c r="AU2614" s="1"/>
      <c r="AV2614" s="1"/>
      <c r="AW2614" s="1"/>
      <c r="AX2614" s="1"/>
      <c r="AY2614" s="1"/>
      <c r="AZ2614" s="1"/>
      <c r="BA2614" s="1"/>
      <c r="BB2614" s="1"/>
      <c r="BC2614" s="1"/>
      <c r="BD2614" s="1"/>
      <c r="BE2614" s="1"/>
      <c r="BF2614" s="1"/>
      <c r="BG2614" s="1"/>
      <c r="BH2614" s="1"/>
      <c r="BI2614" s="1"/>
      <c r="BJ2614" s="1"/>
      <c r="BK2614" s="1"/>
      <c r="BL2614" s="1"/>
      <c r="BM2614" s="1"/>
      <c r="BN2614" s="1"/>
      <c r="BO2614" s="1"/>
      <c r="BP2614" s="1"/>
      <c r="BQ2614" s="1"/>
      <c r="BR2614" s="1"/>
      <c r="BS2614" s="1"/>
      <c r="BT2614" s="1"/>
      <c r="BU2614" s="1"/>
      <c r="BV2614" s="1"/>
      <c r="BW2614" s="1"/>
      <c r="BX2614" s="1"/>
      <c r="BY2614" s="1"/>
      <c r="BZ2614" s="1"/>
      <c r="CA2614" s="1"/>
      <c r="CB2614" s="1"/>
      <c r="CC2614" s="1"/>
      <c r="CD2614" s="1"/>
      <c r="CE2614" s="1"/>
      <c r="CF2614" s="1"/>
      <c r="CG2614" s="1"/>
      <c r="CH2614" s="1"/>
      <c r="CI2614" s="1"/>
      <c r="CJ2614" s="1"/>
      <c r="CK2614" s="1"/>
      <c r="CL2614" s="1"/>
      <c r="CM2614" s="1"/>
      <c r="CN2614" s="1"/>
      <c r="CO2614" s="1"/>
      <c r="CP2614" s="1"/>
      <c r="CQ2614" s="1"/>
      <c r="CR2614" s="1"/>
      <c r="CS2614" s="1"/>
      <c r="CT2614" s="1"/>
      <c r="CU2614" s="1"/>
      <c r="CV2614" s="1"/>
      <c r="CW2614" s="1"/>
      <c r="CX2614" s="1"/>
      <c r="CY2614" s="1"/>
    </row>
    <row r="2615" spans="1:103" ht="15.75" hidden="1" x14ac:dyDescent="0.25">
      <c r="A2615" s="1"/>
      <c r="B2615" s="1"/>
      <c r="E2615" s="62">
        <v>33.18</v>
      </c>
      <c r="F2615" s="63" t="s">
        <v>298</v>
      </c>
      <c r="G2615" s="17">
        <f>'[1]#1 სტომ.'!E145</f>
        <v>0</v>
      </c>
      <c r="H2615" s="17">
        <f>'[1]#1 სტომ.'!F145</f>
        <v>0</v>
      </c>
      <c r="I2615" s="17">
        <f>'[1]#1 სტომ.'!G145</f>
        <v>0</v>
      </c>
      <c r="J2615" s="17">
        <f>'[1]#1 სტომ.'!H145</f>
        <v>0</v>
      </c>
      <c r="K2615" s="18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  <c r="AC2615" s="1"/>
      <c r="AD2615" s="1"/>
      <c r="AE2615" s="1"/>
      <c r="AF2615" s="1"/>
      <c r="AG2615" s="1"/>
      <c r="AH2615" s="1"/>
      <c r="AI2615" s="1"/>
      <c r="AJ2615" s="1"/>
      <c r="AK2615" s="1"/>
      <c r="AL2615" s="1"/>
      <c r="AM2615" s="1"/>
      <c r="AN2615" s="1"/>
      <c r="AO2615" s="1"/>
      <c r="AP2615" s="1"/>
      <c r="AQ2615" s="1"/>
      <c r="AR2615" s="1"/>
      <c r="AS2615" s="1"/>
      <c r="AT2615" s="1"/>
      <c r="AU2615" s="1"/>
      <c r="AV2615" s="1"/>
      <c r="AW2615" s="1"/>
      <c r="AX2615" s="1"/>
      <c r="AY2615" s="1"/>
      <c r="AZ2615" s="1"/>
      <c r="BA2615" s="1"/>
      <c r="BB2615" s="1"/>
      <c r="BC2615" s="1"/>
      <c r="BD2615" s="1"/>
      <c r="BE2615" s="1"/>
      <c r="BF2615" s="1"/>
      <c r="BG2615" s="1"/>
      <c r="BH2615" s="1"/>
      <c r="BI2615" s="1"/>
      <c r="BJ2615" s="1"/>
      <c r="BK2615" s="1"/>
      <c r="BL2615" s="1"/>
      <c r="BM2615" s="1"/>
      <c r="BN2615" s="1"/>
      <c r="BO2615" s="1"/>
      <c r="BP2615" s="1"/>
      <c r="BQ2615" s="1"/>
      <c r="BR2615" s="1"/>
      <c r="BS2615" s="1"/>
      <c r="BT2615" s="1"/>
      <c r="BU2615" s="1"/>
      <c r="BV2615" s="1"/>
      <c r="BW2615" s="1"/>
      <c r="BX2615" s="1"/>
      <c r="BY2615" s="1"/>
      <c r="BZ2615" s="1"/>
      <c r="CA2615" s="1"/>
      <c r="CB2615" s="1"/>
      <c r="CC2615" s="1"/>
      <c r="CD2615" s="1"/>
      <c r="CE2615" s="1"/>
      <c r="CF2615" s="1"/>
      <c r="CG2615" s="1"/>
      <c r="CH2615" s="1"/>
      <c r="CI2615" s="1"/>
      <c r="CJ2615" s="1"/>
      <c r="CK2615" s="1"/>
      <c r="CL2615" s="1"/>
      <c r="CM2615" s="1"/>
      <c r="CN2615" s="1"/>
      <c r="CO2615" s="1"/>
      <c r="CP2615" s="1"/>
      <c r="CQ2615" s="1"/>
      <c r="CR2615" s="1"/>
      <c r="CS2615" s="1"/>
      <c r="CT2615" s="1"/>
      <c r="CU2615" s="1"/>
      <c r="CV2615" s="1"/>
      <c r="CW2615" s="1"/>
      <c r="CX2615" s="1"/>
      <c r="CY2615" s="1"/>
    </row>
    <row r="2616" spans="1:103" s="28" customFormat="1" hidden="1" x14ac:dyDescent="0.25">
      <c r="E2616" s="64"/>
      <c r="F2616" s="65" t="s">
        <v>35</v>
      </c>
      <c r="G2616" s="17">
        <f>'[1]#1 სტომ.'!E146</f>
        <v>710</v>
      </c>
      <c r="H2616" s="17">
        <f>'[1]#1 სტომ.'!F146</f>
        <v>0</v>
      </c>
      <c r="I2616" s="17">
        <f>'[1]#1 სტომ.'!G146</f>
        <v>0</v>
      </c>
      <c r="J2616" s="17">
        <f>'[1]#1 სტომ.'!H146</f>
        <v>710</v>
      </c>
      <c r="K2616" s="18"/>
    </row>
    <row r="2617" spans="1:103" ht="27.75" customHeight="1" x14ac:dyDescent="0.25">
      <c r="C2617" s="1" t="s">
        <v>1</v>
      </c>
      <c r="E2617" s="2"/>
      <c r="F2617" s="25" t="s">
        <v>34</v>
      </c>
      <c r="G2617" s="24"/>
      <c r="H2617" s="26"/>
      <c r="I2617" s="26"/>
      <c r="J2617" s="26"/>
      <c r="K2617" s="27"/>
      <c r="L2617" s="1"/>
      <c r="M2617" s="1"/>
      <c r="N2617" s="1"/>
      <c r="O2617" s="1"/>
      <c r="P2617" s="1"/>
      <c r="AX2617" s="1"/>
      <c r="AY2617" s="1"/>
      <c r="AZ2617" s="1"/>
      <c r="BA2617" s="1"/>
      <c r="BB2617" s="1"/>
      <c r="BC2617" s="1"/>
      <c r="BD2617" s="1"/>
      <c r="BE2617" s="1"/>
      <c r="BF2617" s="1"/>
      <c r="BG2617" s="1"/>
      <c r="BH2617" s="1"/>
      <c r="BI2617" s="1"/>
      <c r="BJ2617" s="1"/>
      <c r="BK2617" s="1"/>
      <c r="BL2617" s="1"/>
      <c r="BM2617" s="1"/>
      <c r="BN2617" s="1"/>
      <c r="BO2617" s="1"/>
      <c r="BP2617" s="1"/>
      <c r="BQ2617" s="1"/>
      <c r="BR2617" s="1"/>
      <c r="BS2617" s="1"/>
      <c r="BT2617" s="1"/>
      <c r="BU2617" s="1"/>
      <c r="BV2617" s="1"/>
      <c r="BW2617" s="1"/>
      <c r="BX2617" s="1"/>
      <c r="BY2617" s="1"/>
      <c r="BZ2617" s="1"/>
      <c r="CA2617" s="1"/>
      <c r="CB2617" s="1"/>
      <c r="CC2617" s="1"/>
      <c r="CD2617" s="1"/>
      <c r="CE2617" s="1"/>
      <c r="CF2617" s="1"/>
      <c r="CG2617" s="1"/>
      <c r="CH2617" s="1"/>
      <c r="CI2617" s="1"/>
      <c r="CJ2617" s="1"/>
      <c r="CK2617" s="1"/>
      <c r="CL2617" s="1"/>
      <c r="CM2617" s="1"/>
      <c r="CN2617" s="1"/>
      <c r="CO2617" s="1"/>
      <c r="CP2617" s="1"/>
      <c r="CQ2617" s="1"/>
      <c r="CR2617" s="1"/>
      <c r="CS2617" s="1"/>
      <c r="CT2617" s="1"/>
      <c r="CU2617" s="1"/>
      <c r="CV2617" s="1"/>
      <c r="CW2617" s="1"/>
      <c r="CX2617" s="1"/>
      <c r="CY2617" s="1"/>
    </row>
    <row r="2618" spans="1:103" hidden="1" x14ac:dyDescent="0.25">
      <c r="A2618" s="1"/>
      <c r="B2618" s="1"/>
      <c r="E2618" s="44"/>
      <c r="F2618" s="66" t="s">
        <v>61</v>
      </c>
      <c r="G2618" s="17">
        <f>'[1]#2 სტომ.'!E4</f>
        <v>2470</v>
      </c>
      <c r="H2618" s="17">
        <f>'[1]#2 სტომ.'!F4</f>
        <v>0</v>
      </c>
      <c r="I2618" s="17">
        <f>'[1]#2 სტომ.'!G4</f>
        <v>0</v>
      </c>
      <c r="J2618" s="17">
        <f>'[1]#2 სტომ.'!H4</f>
        <v>2470</v>
      </c>
      <c r="K2618" s="18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  <c r="AC2618" s="1"/>
      <c r="AD2618" s="1"/>
      <c r="AE2618" s="1"/>
      <c r="AF2618" s="1"/>
      <c r="AG2618" s="1"/>
      <c r="AH2618" s="1"/>
      <c r="AI2618" s="1"/>
      <c r="AJ2618" s="1"/>
      <c r="AK2618" s="1"/>
      <c r="AL2618" s="1"/>
      <c r="AM2618" s="1"/>
      <c r="AN2618" s="1"/>
      <c r="AO2618" s="1"/>
      <c r="AP2618" s="1"/>
      <c r="AQ2618" s="1"/>
      <c r="AR2618" s="1"/>
      <c r="AS2618" s="1"/>
      <c r="AT2618" s="1"/>
      <c r="AU2618" s="1"/>
      <c r="AV2618" s="1"/>
      <c r="AW2618" s="1"/>
      <c r="AX2618" s="1"/>
      <c r="AY2618" s="1"/>
      <c r="AZ2618" s="1"/>
      <c r="BA2618" s="1"/>
      <c r="BB2618" s="1"/>
      <c r="BC2618" s="1"/>
      <c r="BD2618" s="1"/>
      <c r="BE2618" s="1"/>
      <c r="BF2618" s="1"/>
      <c r="BG2618" s="1"/>
      <c r="BH2618" s="1"/>
      <c r="BI2618" s="1"/>
      <c r="BJ2618" s="1"/>
      <c r="BK2618" s="1"/>
      <c r="BL2618" s="1"/>
      <c r="BM2618" s="1"/>
      <c r="BN2618" s="1"/>
      <c r="BO2618" s="1"/>
      <c r="BP2618" s="1"/>
      <c r="BQ2618" s="1"/>
      <c r="BR2618" s="1"/>
      <c r="BS2618" s="1"/>
      <c r="BT2618" s="1"/>
      <c r="BU2618" s="1"/>
      <c r="BV2618" s="1"/>
      <c r="BW2618" s="1"/>
      <c r="BX2618" s="1"/>
      <c r="BY2618" s="1"/>
      <c r="BZ2618" s="1"/>
      <c r="CA2618" s="1"/>
      <c r="CB2618" s="1"/>
      <c r="CC2618" s="1"/>
      <c r="CD2618" s="1"/>
      <c r="CE2618" s="1"/>
      <c r="CF2618" s="1"/>
      <c r="CG2618" s="1"/>
      <c r="CH2618" s="1"/>
      <c r="CI2618" s="1"/>
      <c r="CJ2618" s="1"/>
      <c r="CK2618" s="1"/>
      <c r="CL2618" s="1"/>
      <c r="CM2618" s="1"/>
      <c r="CN2618" s="1"/>
      <c r="CO2618" s="1"/>
      <c r="CP2618" s="1"/>
      <c r="CQ2618" s="1"/>
      <c r="CR2618" s="1"/>
      <c r="CS2618" s="1"/>
      <c r="CT2618" s="1"/>
      <c r="CU2618" s="1"/>
      <c r="CV2618" s="1"/>
      <c r="CW2618" s="1"/>
      <c r="CX2618" s="1"/>
      <c r="CY2618" s="1"/>
    </row>
    <row r="2619" spans="1:103" hidden="1" x14ac:dyDescent="0.25">
      <c r="A2619" s="1"/>
      <c r="B2619" s="1"/>
      <c r="E2619" s="16"/>
      <c r="F2619" s="30" t="s">
        <v>42</v>
      </c>
      <c r="G2619" s="17">
        <f>'[1]#2 სტომ.'!E5</f>
        <v>212000</v>
      </c>
      <c r="H2619" s="17">
        <f>'[1]#2 სტომ.'!F5</f>
        <v>0</v>
      </c>
      <c r="I2619" s="17">
        <f>'[1]#2 სტომ.'!G5</f>
        <v>0</v>
      </c>
      <c r="J2619" s="17">
        <f>'[1]#2 სტომ.'!H5</f>
        <v>212000</v>
      </c>
      <c r="K2619" s="18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  <c r="AD2619" s="1"/>
      <c r="AE2619" s="1"/>
      <c r="AF2619" s="1"/>
      <c r="AG2619" s="1"/>
      <c r="AH2619" s="1"/>
      <c r="AI2619" s="1"/>
      <c r="AJ2619" s="1"/>
      <c r="AK2619" s="1"/>
      <c r="AL2619" s="1"/>
      <c r="AM2619" s="1"/>
      <c r="AN2619" s="1"/>
      <c r="AO2619" s="1"/>
      <c r="AP2619" s="1"/>
      <c r="AQ2619" s="1"/>
      <c r="AR2619" s="1"/>
      <c r="AS2619" s="1"/>
      <c r="AT2619" s="1"/>
      <c r="AU2619" s="1"/>
      <c r="AV2619" s="1"/>
      <c r="AW2619" s="1"/>
      <c r="AX2619" s="1"/>
      <c r="AY2619" s="1"/>
      <c r="AZ2619" s="1"/>
      <c r="BA2619" s="1"/>
      <c r="BB2619" s="1"/>
      <c r="BC2619" s="1"/>
      <c r="BD2619" s="1"/>
      <c r="BE2619" s="1"/>
      <c r="BF2619" s="1"/>
      <c r="BG2619" s="1"/>
      <c r="BH2619" s="1"/>
      <c r="BI2619" s="1"/>
      <c r="BJ2619" s="1"/>
      <c r="BK2619" s="1"/>
      <c r="BL2619" s="1"/>
      <c r="BM2619" s="1"/>
      <c r="BN2619" s="1"/>
      <c r="BO2619" s="1"/>
      <c r="BP2619" s="1"/>
      <c r="BQ2619" s="1"/>
      <c r="BR2619" s="1"/>
      <c r="BS2619" s="1"/>
      <c r="BT2619" s="1"/>
      <c r="BU2619" s="1"/>
      <c r="BV2619" s="1"/>
      <c r="BW2619" s="1"/>
      <c r="BX2619" s="1"/>
      <c r="BY2619" s="1"/>
      <c r="BZ2619" s="1"/>
      <c r="CA2619" s="1"/>
      <c r="CB2619" s="1"/>
      <c r="CC2619" s="1"/>
      <c r="CD2619" s="1"/>
      <c r="CE2619" s="1"/>
      <c r="CF2619" s="1"/>
      <c r="CG2619" s="1"/>
      <c r="CH2619" s="1"/>
      <c r="CI2619" s="1"/>
      <c r="CJ2619" s="1"/>
      <c r="CK2619" s="1"/>
      <c r="CL2619" s="1"/>
      <c r="CM2619" s="1"/>
      <c r="CN2619" s="1"/>
      <c r="CO2619" s="1"/>
      <c r="CP2619" s="1"/>
      <c r="CQ2619" s="1"/>
      <c r="CR2619" s="1"/>
      <c r="CS2619" s="1"/>
      <c r="CT2619" s="1"/>
      <c r="CU2619" s="1"/>
      <c r="CV2619" s="1"/>
      <c r="CW2619" s="1"/>
      <c r="CX2619" s="1"/>
      <c r="CY2619" s="1"/>
    </row>
    <row r="2620" spans="1:103" hidden="1" x14ac:dyDescent="0.25">
      <c r="A2620" s="1"/>
      <c r="B2620" s="1"/>
      <c r="E2620" s="16"/>
      <c r="F2620" s="45" t="s">
        <v>62</v>
      </c>
      <c r="G2620" s="17">
        <f>'[1]#2 სტომ.'!E6</f>
        <v>212000</v>
      </c>
      <c r="H2620" s="17">
        <f>'[1]#2 სტომ.'!F6</f>
        <v>0</v>
      </c>
      <c r="I2620" s="17">
        <f>'[1]#2 სტომ.'!G6</f>
        <v>0</v>
      </c>
      <c r="J2620" s="17">
        <f>'[1]#2 სტომ.'!H6</f>
        <v>212000</v>
      </c>
      <c r="K2620" s="18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  <c r="AD2620" s="1"/>
      <c r="AE2620" s="1"/>
      <c r="AF2620" s="1"/>
      <c r="AG2620" s="1"/>
      <c r="AH2620" s="1"/>
      <c r="AI2620" s="1"/>
      <c r="AJ2620" s="1"/>
      <c r="AK2620" s="1"/>
      <c r="AL2620" s="1"/>
      <c r="AM2620" s="1"/>
      <c r="AN2620" s="1"/>
      <c r="AO2620" s="1"/>
      <c r="AP2620" s="1"/>
      <c r="AQ2620" s="1"/>
      <c r="AR2620" s="1"/>
      <c r="AS2620" s="1"/>
      <c r="AT2620" s="1"/>
      <c r="AU2620" s="1"/>
      <c r="AV2620" s="1"/>
      <c r="AW2620" s="1"/>
      <c r="AX2620" s="1"/>
      <c r="AY2620" s="1"/>
      <c r="AZ2620" s="1"/>
      <c r="BA2620" s="1"/>
      <c r="BB2620" s="1"/>
      <c r="BC2620" s="1"/>
      <c r="BD2620" s="1"/>
      <c r="BE2620" s="1"/>
      <c r="BF2620" s="1"/>
      <c r="BG2620" s="1"/>
      <c r="BH2620" s="1"/>
      <c r="BI2620" s="1"/>
      <c r="BJ2620" s="1"/>
      <c r="BK2620" s="1"/>
      <c r="BL2620" s="1"/>
      <c r="BM2620" s="1"/>
      <c r="BN2620" s="1"/>
      <c r="BO2620" s="1"/>
      <c r="BP2620" s="1"/>
      <c r="BQ2620" s="1"/>
      <c r="BR2620" s="1"/>
      <c r="BS2620" s="1"/>
      <c r="BT2620" s="1"/>
      <c r="BU2620" s="1"/>
      <c r="BV2620" s="1"/>
      <c r="BW2620" s="1"/>
      <c r="BX2620" s="1"/>
      <c r="BY2620" s="1"/>
      <c r="BZ2620" s="1"/>
      <c r="CA2620" s="1"/>
      <c r="CB2620" s="1"/>
      <c r="CC2620" s="1"/>
      <c r="CD2620" s="1"/>
      <c r="CE2620" s="1"/>
      <c r="CF2620" s="1"/>
      <c r="CG2620" s="1"/>
      <c r="CH2620" s="1"/>
      <c r="CI2620" s="1"/>
      <c r="CJ2620" s="1"/>
      <c r="CK2620" s="1"/>
      <c r="CL2620" s="1"/>
      <c r="CM2620" s="1"/>
      <c r="CN2620" s="1"/>
      <c r="CO2620" s="1"/>
      <c r="CP2620" s="1"/>
      <c r="CQ2620" s="1"/>
      <c r="CR2620" s="1"/>
      <c r="CS2620" s="1"/>
      <c r="CT2620" s="1"/>
      <c r="CU2620" s="1"/>
      <c r="CV2620" s="1"/>
      <c r="CW2620" s="1"/>
      <c r="CX2620" s="1"/>
      <c r="CY2620" s="1"/>
    </row>
    <row r="2621" spans="1:103" hidden="1" x14ac:dyDescent="0.25">
      <c r="A2621" s="1"/>
      <c r="B2621" s="1"/>
      <c r="E2621" s="16"/>
      <c r="F2621" s="45" t="s">
        <v>63</v>
      </c>
      <c r="G2621" s="17">
        <f>'[1]#2 სტომ.'!E7</f>
        <v>0</v>
      </c>
      <c r="H2621" s="17">
        <f>'[1]#2 სტომ.'!F7</f>
        <v>0</v>
      </c>
      <c r="I2621" s="17">
        <f>'[1]#2 სტომ.'!G7</f>
        <v>0</v>
      </c>
      <c r="J2621" s="17">
        <f>'[1]#2 სტომ.'!H7</f>
        <v>0</v>
      </c>
      <c r="K2621" s="18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  <c r="AD2621" s="1"/>
      <c r="AE2621" s="1"/>
      <c r="AF2621" s="1"/>
      <c r="AG2621" s="1"/>
      <c r="AH2621" s="1"/>
      <c r="AI2621" s="1"/>
      <c r="AJ2621" s="1"/>
      <c r="AK2621" s="1"/>
      <c r="AL2621" s="1"/>
      <c r="AM2621" s="1"/>
      <c r="AN2621" s="1"/>
      <c r="AO2621" s="1"/>
      <c r="AP2621" s="1"/>
      <c r="AQ2621" s="1"/>
      <c r="AR2621" s="1"/>
      <c r="AS2621" s="1"/>
      <c r="AT2621" s="1"/>
      <c r="AU2621" s="1"/>
      <c r="AV2621" s="1"/>
      <c r="AW2621" s="1"/>
      <c r="AX2621" s="1"/>
      <c r="AY2621" s="1"/>
      <c r="AZ2621" s="1"/>
      <c r="BA2621" s="1"/>
      <c r="BB2621" s="1"/>
      <c r="BC2621" s="1"/>
      <c r="BD2621" s="1"/>
      <c r="BE2621" s="1"/>
      <c r="BF2621" s="1"/>
      <c r="BG2621" s="1"/>
      <c r="BH2621" s="1"/>
      <c r="BI2621" s="1"/>
      <c r="BJ2621" s="1"/>
      <c r="BK2621" s="1"/>
      <c r="BL2621" s="1"/>
      <c r="BM2621" s="1"/>
      <c r="BN2621" s="1"/>
      <c r="BO2621" s="1"/>
      <c r="BP2621" s="1"/>
      <c r="BQ2621" s="1"/>
      <c r="BR2621" s="1"/>
      <c r="BS2621" s="1"/>
      <c r="BT2621" s="1"/>
      <c r="BU2621" s="1"/>
      <c r="BV2621" s="1"/>
      <c r="BW2621" s="1"/>
      <c r="BX2621" s="1"/>
      <c r="BY2621" s="1"/>
      <c r="BZ2621" s="1"/>
      <c r="CA2621" s="1"/>
      <c r="CB2621" s="1"/>
      <c r="CC2621" s="1"/>
      <c r="CD2621" s="1"/>
      <c r="CE2621" s="1"/>
      <c r="CF2621" s="1"/>
      <c r="CG2621" s="1"/>
      <c r="CH2621" s="1"/>
      <c r="CI2621" s="1"/>
      <c r="CJ2621" s="1"/>
      <c r="CK2621" s="1"/>
      <c r="CL2621" s="1"/>
      <c r="CM2621" s="1"/>
      <c r="CN2621" s="1"/>
      <c r="CO2621" s="1"/>
      <c r="CP2621" s="1"/>
      <c r="CQ2621" s="1"/>
      <c r="CR2621" s="1"/>
      <c r="CS2621" s="1"/>
      <c r="CT2621" s="1"/>
      <c r="CU2621" s="1"/>
      <c r="CV2621" s="1"/>
      <c r="CW2621" s="1"/>
      <c r="CX2621" s="1"/>
      <c r="CY2621" s="1"/>
    </row>
    <row r="2622" spans="1:103" hidden="1" x14ac:dyDescent="0.25">
      <c r="A2622" s="1"/>
      <c r="B2622" s="1"/>
      <c r="E2622" s="16"/>
      <c r="F2622" s="45" t="s">
        <v>11</v>
      </c>
      <c r="G2622" s="17">
        <f>'[1]#2 სტომ.'!E8</f>
        <v>0</v>
      </c>
      <c r="H2622" s="17">
        <f>'[1]#2 სტომ.'!F8</f>
        <v>0</v>
      </c>
      <c r="I2622" s="17">
        <f>'[1]#2 სტომ.'!G8</f>
        <v>0</v>
      </c>
      <c r="J2622" s="17">
        <f>'[1]#2 სტომ.'!H8</f>
        <v>0</v>
      </c>
      <c r="K2622" s="18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  <c r="AC2622" s="1"/>
      <c r="AD2622" s="1"/>
      <c r="AE2622" s="1"/>
      <c r="AF2622" s="1"/>
      <c r="AG2622" s="1"/>
      <c r="AH2622" s="1"/>
      <c r="AI2622" s="1"/>
      <c r="AJ2622" s="1"/>
      <c r="AK2622" s="1"/>
      <c r="AL2622" s="1"/>
      <c r="AM2622" s="1"/>
      <c r="AN2622" s="1"/>
      <c r="AO2622" s="1"/>
      <c r="AP2622" s="1"/>
      <c r="AQ2622" s="1"/>
      <c r="AR2622" s="1"/>
      <c r="AS2622" s="1"/>
      <c r="AT2622" s="1"/>
      <c r="AU2622" s="1"/>
      <c r="AV2622" s="1"/>
      <c r="AW2622" s="1"/>
      <c r="AX2622" s="1"/>
      <c r="AY2622" s="1"/>
      <c r="AZ2622" s="1"/>
      <c r="BA2622" s="1"/>
      <c r="BB2622" s="1"/>
      <c r="BC2622" s="1"/>
      <c r="BD2622" s="1"/>
      <c r="BE2622" s="1"/>
      <c r="BF2622" s="1"/>
      <c r="BG2622" s="1"/>
      <c r="BH2622" s="1"/>
      <c r="BI2622" s="1"/>
      <c r="BJ2622" s="1"/>
      <c r="BK2622" s="1"/>
      <c r="BL2622" s="1"/>
      <c r="BM2622" s="1"/>
      <c r="BN2622" s="1"/>
      <c r="BO2622" s="1"/>
      <c r="BP2622" s="1"/>
      <c r="BQ2622" s="1"/>
      <c r="BR2622" s="1"/>
      <c r="BS2622" s="1"/>
      <c r="BT2622" s="1"/>
      <c r="BU2622" s="1"/>
      <c r="BV2622" s="1"/>
      <c r="BW2622" s="1"/>
      <c r="BX2622" s="1"/>
      <c r="BY2622" s="1"/>
      <c r="BZ2622" s="1"/>
      <c r="CA2622" s="1"/>
      <c r="CB2622" s="1"/>
      <c r="CC2622" s="1"/>
      <c r="CD2622" s="1"/>
      <c r="CE2622" s="1"/>
      <c r="CF2622" s="1"/>
      <c r="CG2622" s="1"/>
      <c r="CH2622" s="1"/>
      <c r="CI2622" s="1"/>
      <c r="CJ2622" s="1"/>
      <c r="CK2622" s="1"/>
      <c r="CL2622" s="1"/>
      <c r="CM2622" s="1"/>
      <c r="CN2622" s="1"/>
      <c r="CO2622" s="1"/>
      <c r="CP2622" s="1"/>
      <c r="CQ2622" s="1"/>
      <c r="CR2622" s="1"/>
      <c r="CS2622" s="1"/>
      <c r="CT2622" s="1"/>
      <c r="CU2622" s="1"/>
      <c r="CV2622" s="1"/>
      <c r="CW2622" s="1"/>
      <c r="CX2622" s="1"/>
      <c r="CY2622" s="1"/>
    </row>
    <row r="2623" spans="1:103" hidden="1" x14ac:dyDescent="0.25">
      <c r="A2623" s="1"/>
      <c r="B2623" s="1"/>
      <c r="E2623" s="46"/>
      <c r="F2623" s="47" t="s">
        <v>5</v>
      </c>
      <c r="G2623" s="17">
        <f>'[1]#2 სტომ.'!E9</f>
        <v>214470</v>
      </c>
      <c r="H2623" s="17">
        <f>'[1]#2 სტომ.'!F9</f>
        <v>0</v>
      </c>
      <c r="I2623" s="17">
        <f>'[1]#2 სტომ.'!G9</f>
        <v>0</v>
      </c>
      <c r="J2623" s="17">
        <f>'[1]#2 სტომ.'!H9</f>
        <v>214470</v>
      </c>
      <c r="K2623" s="18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  <c r="AD2623" s="1"/>
      <c r="AE2623" s="1"/>
      <c r="AF2623" s="1"/>
      <c r="AG2623" s="1"/>
      <c r="AH2623" s="1"/>
      <c r="AI2623" s="1"/>
      <c r="AJ2623" s="1"/>
      <c r="AK2623" s="1"/>
      <c r="AL2623" s="1"/>
      <c r="AM2623" s="1"/>
      <c r="AN2623" s="1"/>
      <c r="AO2623" s="1"/>
      <c r="AP2623" s="1"/>
      <c r="AQ2623" s="1"/>
      <c r="AR2623" s="1"/>
      <c r="AS2623" s="1"/>
      <c r="AT2623" s="1"/>
      <c r="AU2623" s="1"/>
      <c r="AV2623" s="1"/>
      <c r="AW2623" s="1"/>
      <c r="AX2623" s="1"/>
      <c r="AY2623" s="1"/>
      <c r="AZ2623" s="1"/>
      <c r="BA2623" s="1"/>
      <c r="BB2623" s="1"/>
      <c r="BC2623" s="1"/>
      <c r="BD2623" s="1"/>
      <c r="BE2623" s="1"/>
      <c r="BF2623" s="1"/>
      <c r="BG2623" s="1"/>
      <c r="BH2623" s="1"/>
      <c r="BI2623" s="1"/>
      <c r="BJ2623" s="1"/>
      <c r="BK2623" s="1"/>
      <c r="BL2623" s="1"/>
      <c r="BM2623" s="1"/>
      <c r="BN2623" s="1"/>
      <c r="BO2623" s="1"/>
      <c r="BP2623" s="1"/>
      <c r="BQ2623" s="1"/>
      <c r="BR2623" s="1"/>
      <c r="BS2623" s="1"/>
      <c r="BT2623" s="1"/>
      <c r="BU2623" s="1"/>
      <c r="BV2623" s="1"/>
      <c r="BW2623" s="1"/>
      <c r="BX2623" s="1"/>
      <c r="BY2623" s="1"/>
      <c r="BZ2623" s="1"/>
      <c r="CA2623" s="1"/>
      <c r="CB2623" s="1"/>
      <c r="CC2623" s="1"/>
      <c r="CD2623" s="1"/>
      <c r="CE2623" s="1"/>
      <c r="CF2623" s="1"/>
      <c r="CG2623" s="1"/>
      <c r="CH2623" s="1"/>
      <c r="CI2623" s="1"/>
      <c r="CJ2623" s="1"/>
      <c r="CK2623" s="1"/>
      <c r="CL2623" s="1"/>
      <c r="CM2623" s="1"/>
      <c r="CN2623" s="1"/>
      <c r="CO2623" s="1"/>
      <c r="CP2623" s="1"/>
      <c r="CQ2623" s="1"/>
      <c r="CR2623" s="1"/>
      <c r="CS2623" s="1"/>
      <c r="CT2623" s="1"/>
      <c r="CU2623" s="1"/>
      <c r="CV2623" s="1"/>
      <c r="CW2623" s="1"/>
      <c r="CX2623" s="1"/>
      <c r="CY2623" s="1"/>
    </row>
    <row r="2624" spans="1:103" ht="21.75" customHeight="1" x14ac:dyDescent="0.25">
      <c r="C2624" s="1" t="s">
        <v>1</v>
      </c>
      <c r="E2624" s="16"/>
      <c r="F2624" s="71" t="s">
        <v>6</v>
      </c>
      <c r="G2624" s="17">
        <f>'[1]#2 სტომ.'!E10</f>
        <v>214000</v>
      </c>
      <c r="H2624" s="17">
        <f>'[1]#2 სტომ.'!F10</f>
        <v>0</v>
      </c>
      <c r="I2624" s="17">
        <f>'[1]#2 სტომ.'!G10</f>
        <v>0</v>
      </c>
      <c r="J2624" s="17">
        <f>'[1]#2 სტომ.'!H10</f>
        <v>214000</v>
      </c>
      <c r="K2624" s="24"/>
      <c r="L2624" s="24"/>
      <c r="M2624" s="1"/>
      <c r="N2624" s="1"/>
      <c r="O2624" s="1"/>
      <c r="P2624" s="1"/>
      <c r="AX2624" s="1"/>
      <c r="AY2624" s="1"/>
      <c r="AZ2624" s="1"/>
      <c r="BA2624" s="1"/>
      <c r="BB2624" s="1"/>
      <c r="BC2624" s="1"/>
      <c r="BD2624" s="1"/>
      <c r="BE2624" s="1"/>
      <c r="BF2624" s="1"/>
      <c r="BG2624" s="1"/>
      <c r="BH2624" s="1"/>
      <c r="BI2624" s="1"/>
      <c r="BJ2624" s="1"/>
      <c r="BK2624" s="1"/>
      <c r="BL2624" s="1"/>
      <c r="BM2624" s="1"/>
      <c r="BN2624" s="1"/>
      <c r="BO2624" s="1"/>
      <c r="BP2624" s="1"/>
      <c r="BQ2624" s="1"/>
      <c r="BR2624" s="1"/>
      <c r="BS2624" s="1"/>
      <c r="BT2624" s="1"/>
      <c r="BU2624" s="1"/>
      <c r="BV2624" s="1"/>
      <c r="BW2624" s="1"/>
      <c r="BX2624" s="1"/>
      <c r="BY2624" s="1"/>
      <c r="BZ2624" s="1"/>
      <c r="CA2624" s="1"/>
      <c r="CB2624" s="1"/>
      <c r="CC2624" s="1"/>
      <c r="CD2624" s="1"/>
      <c r="CE2624" s="1"/>
      <c r="CF2624" s="1"/>
      <c r="CG2624" s="1"/>
      <c r="CH2624" s="1"/>
      <c r="CI2624" s="1"/>
      <c r="CJ2624" s="1"/>
      <c r="CK2624" s="1"/>
      <c r="CL2624" s="1"/>
      <c r="CM2624" s="1"/>
      <c r="CN2624" s="1"/>
      <c r="CO2624" s="1"/>
      <c r="CP2624" s="1"/>
      <c r="CQ2624" s="1"/>
      <c r="CR2624" s="1"/>
      <c r="CS2624" s="1"/>
      <c r="CT2624" s="1"/>
      <c r="CU2624" s="1"/>
      <c r="CV2624" s="1"/>
      <c r="CW2624" s="1"/>
      <c r="CX2624" s="1"/>
      <c r="CY2624" s="1"/>
    </row>
    <row r="2625" spans="1:103" x14ac:dyDescent="0.25">
      <c r="C2625" s="1" t="s">
        <v>1</v>
      </c>
      <c r="E2625" s="16">
        <v>2</v>
      </c>
      <c r="F2625" s="19" t="s">
        <v>7</v>
      </c>
      <c r="G2625" s="17">
        <f>'[1]#2 სტომ.'!E11</f>
        <v>214000</v>
      </c>
      <c r="H2625" s="17">
        <f>'[1]#2 სტომ.'!F11</f>
        <v>0</v>
      </c>
      <c r="I2625" s="17">
        <f>'[1]#2 სტომ.'!G11</f>
        <v>0</v>
      </c>
      <c r="J2625" s="17">
        <f>'[1]#2 სტომ.'!H11</f>
        <v>214000</v>
      </c>
      <c r="K2625" s="24"/>
      <c r="L2625" s="24"/>
      <c r="M2625" s="1"/>
      <c r="N2625" s="1"/>
      <c r="O2625" s="1"/>
      <c r="P2625" s="1"/>
      <c r="AX2625" s="1"/>
      <c r="AY2625" s="1"/>
      <c r="AZ2625" s="1"/>
      <c r="BA2625" s="1"/>
      <c r="BB2625" s="1"/>
      <c r="BC2625" s="1"/>
      <c r="BD2625" s="1"/>
      <c r="BE2625" s="1"/>
      <c r="BF2625" s="1"/>
      <c r="BG2625" s="1"/>
      <c r="BH2625" s="1"/>
      <c r="BI2625" s="1"/>
      <c r="BJ2625" s="1"/>
      <c r="BK2625" s="1"/>
      <c r="BL2625" s="1"/>
      <c r="BM2625" s="1"/>
      <c r="BN2625" s="1"/>
      <c r="BO2625" s="1"/>
      <c r="BP2625" s="1"/>
      <c r="BQ2625" s="1"/>
      <c r="BR2625" s="1"/>
      <c r="BS2625" s="1"/>
      <c r="BT2625" s="1"/>
      <c r="BU2625" s="1"/>
      <c r="BV2625" s="1"/>
      <c r="BW2625" s="1"/>
      <c r="BX2625" s="1"/>
      <c r="BY2625" s="1"/>
      <c r="BZ2625" s="1"/>
      <c r="CA2625" s="1"/>
      <c r="CB2625" s="1"/>
      <c r="CC2625" s="1"/>
      <c r="CD2625" s="1"/>
      <c r="CE2625" s="1"/>
      <c r="CF2625" s="1"/>
      <c r="CG2625" s="1"/>
      <c r="CH2625" s="1"/>
      <c r="CI2625" s="1"/>
      <c r="CJ2625" s="1"/>
      <c r="CK2625" s="1"/>
      <c r="CL2625" s="1"/>
      <c r="CM2625" s="1"/>
      <c r="CN2625" s="1"/>
      <c r="CO2625" s="1"/>
      <c r="CP2625" s="1"/>
      <c r="CQ2625" s="1"/>
      <c r="CR2625" s="1"/>
      <c r="CS2625" s="1"/>
      <c r="CT2625" s="1"/>
      <c r="CU2625" s="1"/>
      <c r="CV2625" s="1"/>
      <c r="CW2625" s="1"/>
      <c r="CX2625" s="1"/>
      <c r="CY2625" s="1"/>
    </row>
    <row r="2626" spans="1:103" x14ac:dyDescent="0.25">
      <c r="C2626" s="1" t="s">
        <v>1</v>
      </c>
      <c r="E2626" s="16">
        <v>2.1</v>
      </c>
      <c r="F2626" s="19" t="s">
        <v>8</v>
      </c>
      <c r="G2626" s="17">
        <f>'[1]#2 სტომ.'!E12</f>
        <v>166000</v>
      </c>
      <c r="H2626" s="17">
        <f>'[1]#2 სტომ.'!F12</f>
        <v>0</v>
      </c>
      <c r="I2626" s="17">
        <f>'[1]#2 სტომ.'!G12</f>
        <v>0</v>
      </c>
      <c r="J2626" s="17">
        <f>'[1]#2 სტომ.'!H12</f>
        <v>166000</v>
      </c>
      <c r="K2626" s="24"/>
      <c r="L2626" s="24"/>
      <c r="M2626" s="1"/>
      <c r="N2626" s="1"/>
      <c r="O2626" s="1"/>
      <c r="P2626" s="1"/>
      <c r="AX2626" s="1"/>
      <c r="AY2626" s="1"/>
      <c r="AZ2626" s="1"/>
      <c r="BA2626" s="1"/>
      <c r="BB2626" s="1"/>
      <c r="BC2626" s="1"/>
      <c r="BD2626" s="1"/>
      <c r="BE2626" s="1"/>
      <c r="BF2626" s="1"/>
      <c r="BG2626" s="1"/>
      <c r="BH2626" s="1"/>
      <c r="BI2626" s="1"/>
      <c r="BJ2626" s="1"/>
      <c r="BK2626" s="1"/>
      <c r="BL2626" s="1"/>
      <c r="BM2626" s="1"/>
      <c r="BN2626" s="1"/>
      <c r="BO2626" s="1"/>
      <c r="BP2626" s="1"/>
      <c r="BQ2626" s="1"/>
      <c r="BR2626" s="1"/>
      <c r="BS2626" s="1"/>
      <c r="BT2626" s="1"/>
      <c r="BU2626" s="1"/>
      <c r="BV2626" s="1"/>
      <c r="BW2626" s="1"/>
      <c r="BX2626" s="1"/>
      <c r="BY2626" s="1"/>
      <c r="BZ2626" s="1"/>
      <c r="CA2626" s="1"/>
      <c r="CB2626" s="1"/>
      <c r="CC2626" s="1"/>
      <c r="CD2626" s="1"/>
      <c r="CE2626" s="1"/>
      <c r="CF2626" s="1"/>
      <c r="CG2626" s="1"/>
      <c r="CH2626" s="1"/>
      <c r="CI2626" s="1"/>
      <c r="CJ2626" s="1"/>
      <c r="CK2626" s="1"/>
      <c r="CL2626" s="1"/>
      <c r="CM2626" s="1"/>
      <c r="CN2626" s="1"/>
      <c r="CO2626" s="1"/>
      <c r="CP2626" s="1"/>
      <c r="CQ2626" s="1"/>
      <c r="CR2626" s="1"/>
      <c r="CS2626" s="1"/>
      <c r="CT2626" s="1"/>
      <c r="CU2626" s="1"/>
      <c r="CV2626" s="1"/>
      <c r="CW2626" s="1"/>
      <c r="CX2626" s="1"/>
      <c r="CY2626" s="1"/>
    </row>
    <row r="2627" spans="1:103" hidden="1" x14ac:dyDescent="0.25">
      <c r="A2627" s="1"/>
      <c r="B2627" s="1"/>
      <c r="E2627" s="44" t="s">
        <v>64</v>
      </c>
      <c r="F2627" s="48" t="s">
        <v>65</v>
      </c>
      <c r="G2627" s="17">
        <f>'[1]#2 სტომ.'!E13</f>
        <v>166000</v>
      </c>
      <c r="H2627" s="17">
        <f>'[1]#2 სტომ.'!F13</f>
        <v>0</v>
      </c>
      <c r="I2627" s="17">
        <f>'[1]#2 სტომ.'!G13</f>
        <v>0</v>
      </c>
      <c r="J2627" s="17">
        <f>'[1]#2 სტომ.'!H13</f>
        <v>166000</v>
      </c>
      <c r="K2627" s="18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  <c r="AD2627" s="1"/>
      <c r="AE2627" s="1"/>
      <c r="AF2627" s="1"/>
      <c r="AG2627" s="1"/>
      <c r="AH2627" s="1"/>
      <c r="AI2627" s="1"/>
      <c r="AJ2627" s="1"/>
      <c r="AK2627" s="1"/>
      <c r="AL2627" s="1"/>
      <c r="AM2627" s="1"/>
      <c r="AN2627" s="1"/>
      <c r="AO2627" s="1"/>
      <c r="AP2627" s="1"/>
      <c r="AQ2627" s="1"/>
      <c r="AR2627" s="1"/>
      <c r="AS2627" s="1"/>
      <c r="AT2627" s="1"/>
      <c r="AU2627" s="1"/>
      <c r="AV2627" s="1"/>
      <c r="AW2627" s="1"/>
      <c r="AX2627" s="1"/>
      <c r="AY2627" s="1"/>
      <c r="AZ2627" s="1"/>
      <c r="BA2627" s="1"/>
      <c r="BB2627" s="1"/>
      <c r="BC2627" s="1"/>
      <c r="BD2627" s="1"/>
      <c r="BE2627" s="1"/>
      <c r="BF2627" s="1"/>
      <c r="BG2627" s="1"/>
      <c r="BH2627" s="1"/>
      <c r="BI2627" s="1"/>
      <c r="BJ2627" s="1"/>
      <c r="BK2627" s="1"/>
      <c r="BL2627" s="1"/>
      <c r="BM2627" s="1"/>
      <c r="BN2627" s="1"/>
      <c r="BO2627" s="1"/>
      <c r="BP2627" s="1"/>
      <c r="BQ2627" s="1"/>
      <c r="BR2627" s="1"/>
      <c r="BS2627" s="1"/>
      <c r="BT2627" s="1"/>
      <c r="BU2627" s="1"/>
      <c r="BV2627" s="1"/>
      <c r="BW2627" s="1"/>
      <c r="BX2627" s="1"/>
      <c r="BY2627" s="1"/>
      <c r="BZ2627" s="1"/>
      <c r="CA2627" s="1"/>
      <c r="CB2627" s="1"/>
      <c r="CC2627" s="1"/>
      <c r="CD2627" s="1"/>
      <c r="CE2627" s="1"/>
      <c r="CF2627" s="1"/>
      <c r="CG2627" s="1"/>
      <c r="CH2627" s="1"/>
      <c r="CI2627" s="1"/>
      <c r="CJ2627" s="1"/>
      <c r="CK2627" s="1"/>
      <c r="CL2627" s="1"/>
      <c r="CM2627" s="1"/>
      <c r="CN2627" s="1"/>
      <c r="CO2627" s="1"/>
      <c r="CP2627" s="1"/>
      <c r="CQ2627" s="1"/>
      <c r="CR2627" s="1"/>
      <c r="CS2627" s="1"/>
      <c r="CT2627" s="1"/>
      <c r="CU2627" s="1"/>
      <c r="CV2627" s="1"/>
      <c r="CW2627" s="1"/>
      <c r="CX2627" s="1"/>
      <c r="CY2627" s="1"/>
    </row>
    <row r="2628" spans="1:103" hidden="1" x14ac:dyDescent="0.25">
      <c r="A2628" s="1"/>
      <c r="B2628" s="1"/>
      <c r="E2628" s="16"/>
      <c r="F2628" s="49" t="s">
        <v>66</v>
      </c>
      <c r="G2628" s="17">
        <f>'[1]#2 სტომ.'!E14</f>
        <v>166000</v>
      </c>
      <c r="H2628" s="17">
        <f>'[1]#2 სტომ.'!F14</f>
        <v>0</v>
      </c>
      <c r="I2628" s="17">
        <f>'[1]#2 სტომ.'!G14</f>
        <v>0</v>
      </c>
      <c r="J2628" s="17">
        <f>'[1]#2 სტომ.'!H14</f>
        <v>166000</v>
      </c>
      <c r="K2628" s="18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  <c r="AD2628" s="1"/>
      <c r="AE2628" s="1"/>
      <c r="AF2628" s="1"/>
      <c r="AG2628" s="1"/>
      <c r="AH2628" s="1"/>
      <c r="AI2628" s="1"/>
      <c r="AJ2628" s="1"/>
      <c r="AK2628" s="1"/>
      <c r="AL2628" s="1"/>
      <c r="AM2628" s="1"/>
      <c r="AN2628" s="1"/>
      <c r="AO2628" s="1"/>
      <c r="AP2628" s="1"/>
      <c r="AQ2628" s="1"/>
      <c r="AR2628" s="1"/>
      <c r="AS2628" s="1"/>
      <c r="AT2628" s="1"/>
      <c r="AU2628" s="1"/>
      <c r="AV2628" s="1"/>
      <c r="AW2628" s="1"/>
      <c r="AX2628" s="1"/>
      <c r="AY2628" s="1"/>
      <c r="AZ2628" s="1"/>
      <c r="BA2628" s="1"/>
      <c r="BB2628" s="1"/>
      <c r="BC2628" s="1"/>
      <c r="BD2628" s="1"/>
      <c r="BE2628" s="1"/>
      <c r="BF2628" s="1"/>
      <c r="BG2628" s="1"/>
      <c r="BH2628" s="1"/>
      <c r="BI2628" s="1"/>
      <c r="BJ2628" s="1"/>
      <c r="BK2628" s="1"/>
      <c r="BL2628" s="1"/>
      <c r="BM2628" s="1"/>
      <c r="BN2628" s="1"/>
      <c r="BO2628" s="1"/>
      <c r="BP2628" s="1"/>
      <c r="BQ2628" s="1"/>
      <c r="BR2628" s="1"/>
      <c r="BS2628" s="1"/>
      <c r="BT2628" s="1"/>
      <c r="BU2628" s="1"/>
      <c r="BV2628" s="1"/>
      <c r="BW2628" s="1"/>
      <c r="BX2628" s="1"/>
      <c r="BY2628" s="1"/>
      <c r="BZ2628" s="1"/>
      <c r="CA2628" s="1"/>
      <c r="CB2628" s="1"/>
      <c r="CC2628" s="1"/>
      <c r="CD2628" s="1"/>
      <c r="CE2628" s="1"/>
      <c r="CF2628" s="1"/>
      <c r="CG2628" s="1"/>
      <c r="CH2628" s="1"/>
      <c r="CI2628" s="1"/>
      <c r="CJ2628" s="1"/>
      <c r="CK2628" s="1"/>
      <c r="CL2628" s="1"/>
      <c r="CM2628" s="1"/>
      <c r="CN2628" s="1"/>
      <c r="CO2628" s="1"/>
      <c r="CP2628" s="1"/>
      <c r="CQ2628" s="1"/>
      <c r="CR2628" s="1"/>
      <c r="CS2628" s="1"/>
      <c r="CT2628" s="1"/>
      <c r="CU2628" s="1"/>
      <c r="CV2628" s="1"/>
      <c r="CW2628" s="1"/>
      <c r="CX2628" s="1"/>
      <c r="CY2628" s="1"/>
    </row>
    <row r="2629" spans="1:103" hidden="1" x14ac:dyDescent="0.25">
      <c r="A2629" s="1"/>
      <c r="B2629" s="1"/>
      <c r="E2629" s="16"/>
      <c r="F2629" s="49" t="s">
        <v>67</v>
      </c>
      <c r="G2629" s="17">
        <f>'[1]#2 სტომ.'!E15</f>
        <v>0</v>
      </c>
      <c r="H2629" s="17">
        <f>'[1]#2 სტომ.'!F15</f>
        <v>0</v>
      </c>
      <c r="I2629" s="17">
        <f>'[1]#2 სტომ.'!G15</f>
        <v>0</v>
      </c>
      <c r="J2629" s="17">
        <f>'[1]#2 სტომ.'!H15</f>
        <v>0</v>
      </c>
      <c r="K2629" s="18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  <c r="AD2629" s="1"/>
      <c r="AE2629" s="1"/>
      <c r="AF2629" s="1"/>
      <c r="AG2629" s="1"/>
      <c r="AH2629" s="1"/>
      <c r="AI2629" s="1"/>
      <c r="AJ2629" s="1"/>
      <c r="AK2629" s="1"/>
      <c r="AL2629" s="1"/>
      <c r="AM2629" s="1"/>
      <c r="AN2629" s="1"/>
      <c r="AO2629" s="1"/>
      <c r="AP2629" s="1"/>
      <c r="AQ2629" s="1"/>
      <c r="AR2629" s="1"/>
      <c r="AS2629" s="1"/>
      <c r="AT2629" s="1"/>
      <c r="AU2629" s="1"/>
      <c r="AV2629" s="1"/>
      <c r="AW2629" s="1"/>
      <c r="AX2629" s="1"/>
      <c r="AY2629" s="1"/>
      <c r="AZ2629" s="1"/>
      <c r="BA2629" s="1"/>
      <c r="BB2629" s="1"/>
      <c r="BC2629" s="1"/>
      <c r="BD2629" s="1"/>
      <c r="BE2629" s="1"/>
      <c r="BF2629" s="1"/>
      <c r="BG2629" s="1"/>
      <c r="BH2629" s="1"/>
      <c r="BI2629" s="1"/>
      <c r="BJ2629" s="1"/>
      <c r="BK2629" s="1"/>
      <c r="BL2629" s="1"/>
      <c r="BM2629" s="1"/>
      <c r="BN2629" s="1"/>
      <c r="BO2629" s="1"/>
      <c r="BP2629" s="1"/>
      <c r="BQ2629" s="1"/>
      <c r="BR2629" s="1"/>
      <c r="BS2629" s="1"/>
      <c r="BT2629" s="1"/>
      <c r="BU2629" s="1"/>
      <c r="BV2629" s="1"/>
      <c r="BW2629" s="1"/>
      <c r="BX2629" s="1"/>
      <c r="BY2629" s="1"/>
      <c r="BZ2629" s="1"/>
      <c r="CA2629" s="1"/>
      <c r="CB2629" s="1"/>
      <c r="CC2629" s="1"/>
      <c r="CD2629" s="1"/>
      <c r="CE2629" s="1"/>
      <c r="CF2629" s="1"/>
      <c r="CG2629" s="1"/>
      <c r="CH2629" s="1"/>
      <c r="CI2629" s="1"/>
      <c r="CJ2629" s="1"/>
      <c r="CK2629" s="1"/>
      <c r="CL2629" s="1"/>
      <c r="CM2629" s="1"/>
      <c r="CN2629" s="1"/>
      <c r="CO2629" s="1"/>
      <c r="CP2629" s="1"/>
      <c r="CQ2629" s="1"/>
      <c r="CR2629" s="1"/>
      <c r="CS2629" s="1"/>
      <c r="CT2629" s="1"/>
      <c r="CU2629" s="1"/>
      <c r="CV2629" s="1"/>
      <c r="CW2629" s="1"/>
      <c r="CX2629" s="1"/>
      <c r="CY2629" s="1"/>
    </row>
    <row r="2630" spans="1:103" hidden="1" x14ac:dyDescent="0.25">
      <c r="A2630" s="1"/>
      <c r="B2630" s="1"/>
      <c r="E2630" s="16"/>
      <c r="F2630" s="49" t="s">
        <v>68</v>
      </c>
      <c r="G2630" s="17">
        <f>'[1]#2 სტომ.'!E16</f>
        <v>0</v>
      </c>
      <c r="H2630" s="17">
        <f>'[1]#2 სტომ.'!F16</f>
        <v>0</v>
      </c>
      <c r="I2630" s="17">
        <f>'[1]#2 სტომ.'!G16</f>
        <v>0</v>
      </c>
      <c r="J2630" s="17">
        <f>'[1]#2 სტომ.'!H16</f>
        <v>0</v>
      </c>
      <c r="K2630" s="18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  <c r="AD2630" s="1"/>
      <c r="AE2630" s="1"/>
      <c r="AF2630" s="1"/>
      <c r="AG2630" s="1"/>
      <c r="AH2630" s="1"/>
      <c r="AI2630" s="1"/>
      <c r="AJ2630" s="1"/>
      <c r="AK2630" s="1"/>
      <c r="AL2630" s="1"/>
      <c r="AM2630" s="1"/>
      <c r="AN2630" s="1"/>
      <c r="AO2630" s="1"/>
      <c r="AP2630" s="1"/>
      <c r="AQ2630" s="1"/>
      <c r="AR2630" s="1"/>
      <c r="AS2630" s="1"/>
      <c r="AT2630" s="1"/>
      <c r="AU2630" s="1"/>
      <c r="AV2630" s="1"/>
      <c r="AW2630" s="1"/>
      <c r="AX2630" s="1"/>
      <c r="AY2630" s="1"/>
      <c r="AZ2630" s="1"/>
      <c r="BA2630" s="1"/>
      <c r="BB2630" s="1"/>
      <c r="BC2630" s="1"/>
      <c r="BD2630" s="1"/>
      <c r="BE2630" s="1"/>
      <c r="BF2630" s="1"/>
      <c r="BG2630" s="1"/>
      <c r="BH2630" s="1"/>
      <c r="BI2630" s="1"/>
      <c r="BJ2630" s="1"/>
      <c r="BK2630" s="1"/>
      <c r="BL2630" s="1"/>
      <c r="BM2630" s="1"/>
      <c r="BN2630" s="1"/>
      <c r="BO2630" s="1"/>
      <c r="BP2630" s="1"/>
      <c r="BQ2630" s="1"/>
      <c r="BR2630" s="1"/>
      <c r="BS2630" s="1"/>
      <c r="BT2630" s="1"/>
      <c r="BU2630" s="1"/>
      <c r="BV2630" s="1"/>
      <c r="BW2630" s="1"/>
      <c r="BX2630" s="1"/>
      <c r="BY2630" s="1"/>
      <c r="BZ2630" s="1"/>
      <c r="CA2630" s="1"/>
      <c r="CB2630" s="1"/>
      <c r="CC2630" s="1"/>
      <c r="CD2630" s="1"/>
      <c r="CE2630" s="1"/>
      <c r="CF2630" s="1"/>
      <c r="CG2630" s="1"/>
      <c r="CH2630" s="1"/>
      <c r="CI2630" s="1"/>
      <c r="CJ2630" s="1"/>
      <c r="CK2630" s="1"/>
      <c r="CL2630" s="1"/>
      <c r="CM2630" s="1"/>
      <c r="CN2630" s="1"/>
      <c r="CO2630" s="1"/>
      <c r="CP2630" s="1"/>
      <c r="CQ2630" s="1"/>
      <c r="CR2630" s="1"/>
      <c r="CS2630" s="1"/>
      <c r="CT2630" s="1"/>
      <c r="CU2630" s="1"/>
      <c r="CV2630" s="1"/>
      <c r="CW2630" s="1"/>
      <c r="CX2630" s="1"/>
      <c r="CY2630" s="1"/>
    </row>
    <row r="2631" spans="1:103" hidden="1" x14ac:dyDescent="0.25">
      <c r="A2631" s="1"/>
      <c r="B2631" s="1"/>
      <c r="E2631" s="50" t="s">
        <v>69</v>
      </c>
      <c r="F2631" s="49" t="s">
        <v>70</v>
      </c>
      <c r="G2631" s="17">
        <f>'[1]#2 სტომ.'!E17</f>
        <v>0</v>
      </c>
      <c r="H2631" s="17">
        <f>'[1]#2 სტომ.'!F17</f>
        <v>0</v>
      </c>
      <c r="I2631" s="17">
        <f>'[1]#2 სტომ.'!G17</f>
        <v>0</v>
      </c>
      <c r="J2631" s="17">
        <f>'[1]#2 სტომ.'!H17</f>
        <v>0</v>
      </c>
      <c r="K2631" s="18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  <c r="AD2631" s="1"/>
      <c r="AE2631" s="1"/>
      <c r="AF2631" s="1"/>
      <c r="AG2631" s="1"/>
      <c r="AH2631" s="1"/>
      <c r="AI2631" s="1"/>
      <c r="AJ2631" s="1"/>
      <c r="AK2631" s="1"/>
      <c r="AL2631" s="1"/>
      <c r="AM2631" s="1"/>
      <c r="AN2631" s="1"/>
      <c r="AO2631" s="1"/>
      <c r="AP2631" s="1"/>
      <c r="AQ2631" s="1"/>
      <c r="AR2631" s="1"/>
      <c r="AS2631" s="1"/>
      <c r="AT2631" s="1"/>
      <c r="AU2631" s="1"/>
      <c r="AV2631" s="1"/>
      <c r="AW2631" s="1"/>
      <c r="AX2631" s="1"/>
      <c r="AY2631" s="1"/>
      <c r="AZ2631" s="1"/>
      <c r="BA2631" s="1"/>
      <c r="BB2631" s="1"/>
      <c r="BC2631" s="1"/>
      <c r="BD2631" s="1"/>
      <c r="BE2631" s="1"/>
      <c r="BF2631" s="1"/>
      <c r="BG2631" s="1"/>
      <c r="BH2631" s="1"/>
      <c r="BI2631" s="1"/>
      <c r="BJ2631" s="1"/>
      <c r="BK2631" s="1"/>
      <c r="BL2631" s="1"/>
      <c r="BM2631" s="1"/>
      <c r="BN2631" s="1"/>
      <c r="BO2631" s="1"/>
      <c r="BP2631" s="1"/>
      <c r="BQ2631" s="1"/>
      <c r="BR2631" s="1"/>
      <c r="BS2631" s="1"/>
      <c r="BT2631" s="1"/>
      <c r="BU2631" s="1"/>
      <c r="BV2631" s="1"/>
      <c r="BW2631" s="1"/>
      <c r="BX2631" s="1"/>
      <c r="BY2631" s="1"/>
      <c r="BZ2631" s="1"/>
      <c r="CA2631" s="1"/>
      <c r="CB2631" s="1"/>
      <c r="CC2631" s="1"/>
      <c r="CD2631" s="1"/>
      <c r="CE2631" s="1"/>
      <c r="CF2631" s="1"/>
      <c r="CG2631" s="1"/>
      <c r="CH2631" s="1"/>
      <c r="CI2631" s="1"/>
      <c r="CJ2631" s="1"/>
      <c r="CK2631" s="1"/>
      <c r="CL2631" s="1"/>
      <c r="CM2631" s="1"/>
      <c r="CN2631" s="1"/>
      <c r="CO2631" s="1"/>
      <c r="CP2631" s="1"/>
      <c r="CQ2631" s="1"/>
      <c r="CR2631" s="1"/>
      <c r="CS2631" s="1"/>
      <c r="CT2631" s="1"/>
      <c r="CU2631" s="1"/>
      <c r="CV2631" s="1"/>
      <c r="CW2631" s="1"/>
      <c r="CX2631" s="1"/>
      <c r="CY2631" s="1"/>
    </row>
    <row r="2632" spans="1:103" hidden="1" x14ac:dyDescent="0.25">
      <c r="A2632" s="1"/>
      <c r="B2632" s="1"/>
      <c r="E2632" s="16" t="s">
        <v>71</v>
      </c>
      <c r="F2632" s="51" t="s">
        <v>72</v>
      </c>
      <c r="G2632" s="17">
        <f>'[1]#2 სტომ.'!E18</f>
        <v>0</v>
      </c>
      <c r="H2632" s="17">
        <f>'[1]#2 სტომ.'!F18</f>
        <v>0</v>
      </c>
      <c r="I2632" s="17">
        <f>'[1]#2 სტომ.'!G18</f>
        <v>0</v>
      </c>
      <c r="J2632" s="17">
        <f>'[1]#2 სტომ.'!H18</f>
        <v>0</v>
      </c>
      <c r="K2632" s="18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  <c r="AC2632" s="1"/>
      <c r="AD2632" s="1"/>
      <c r="AE2632" s="1"/>
      <c r="AF2632" s="1"/>
      <c r="AG2632" s="1"/>
      <c r="AH2632" s="1"/>
      <c r="AI2632" s="1"/>
      <c r="AJ2632" s="1"/>
      <c r="AK2632" s="1"/>
      <c r="AL2632" s="1"/>
      <c r="AM2632" s="1"/>
      <c r="AN2632" s="1"/>
      <c r="AO2632" s="1"/>
      <c r="AP2632" s="1"/>
      <c r="AQ2632" s="1"/>
      <c r="AR2632" s="1"/>
      <c r="AS2632" s="1"/>
      <c r="AT2632" s="1"/>
      <c r="AU2632" s="1"/>
      <c r="AV2632" s="1"/>
      <c r="AW2632" s="1"/>
      <c r="AX2632" s="1"/>
      <c r="AY2632" s="1"/>
      <c r="AZ2632" s="1"/>
      <c r="BA2632" s="1"/>
      <c r="BB2632" s="1"/>
      <c r="BC2632" s="1"/>
      <c r="BD2632" s="1"/>
      <c r="BE2632" s="1"/>
      <c r="BF2632" s="1"/>
      <c r="BG2632" s="1"/>
      <c r="BH2632" s="1"/>
      <c r="BI2632" s="1"/>
      <c r="BJ2632" s="1"/>
      <c r="BK2632" s="1"/>
      <c r="BL2632" s="1"/>
      <c r="BM2632" s="1"/>
      <c r="BN2632" s="1"/>
      <c r="BO2632" s="1"/>
      <c r="BP2632" s="1"/>
      <c r="BQ2632" s="1"/>
      <c r="BR2632" s="1"/>
      <c r="BS2632" s="1"/>
      <c r="BT2632" s="1"/>
      <c r="BU2632" s="1"/>
      <c r="BV2632" s="1"/>
      <c r="BW2632" s="1"/>
      <c r="BX2632" s="1"/>
      <c r="BY2632" s="1"/>
      <c r="BZ2632" s="1"/>
      <c r="CA2632" s="1"/>
      <c r="CB2632" s="1"/>
      <c r="CC2632" s="1"/>
      <c r="CD2632" s="1"/>
      <c r="CE2632" s="1"/>
      <c r="CF2632" s="1"/>
      <c r="CG2632" s="1"/>
      <c r="CH2632" s="1"/>
      <c r="CI2632" s="1"/>
      <c r="CJ2632" s="1"/>
      <c r="CK2632" s="1"/>
      <c r="CL2632" s="1"/>
      <c r="CM2632" s="1"/>
      <c r="CN2632" s="1"/>
      <c r="CO2632" s="1"/>
      <c r="CP2632" s="1"/>
      <c r="CQ2632" s="1"/>
      <c r="CR2632" s="1"/>
      <c r="CS2632" s="1"/>
      <c r="CT2632" s="1"/>
      <c r="CU2632" s="1"/>
      <c r="CV2632" s="1"/>
      <c r="CW2632" s="1"/>
      <c r="CX2632" s="1"/>
      <c r="CY2632" s="1"/>
    </row>
    <row r="2633" spans="1:103" hidden="1" x14ac:dyDescent="0.25">
      <c r="A2633" s="1"/>
      <c r="B2633" s="1"/>
      <c r="E2633" s="16"/>
      <c r="F2633" s="51" t="s">
        <v>73</v>
      </c>
      <c r="G2633" s="17">
        <f>'[1]#2 სტომ.'!E19</f>
        <v>0</v>
      </c>
      <c r="H2633" s="17">
        <f>'[1]#2 სტომ.'!F19</f>
        <v>0</v>
      </c>
      <c r="I2633" s="17">
        <f>'[1]#2 სტომ.'!G19</f>
        <v>0</v>
      </c>
      <c r="J2633" s="17">
        <f>'[1]#2 სტომ.'!H19</f>
        <v>0</v>
      </c>
      <c r="K2633" s="18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  <c r="AC2633" s="1"/>
      <c r="AD2633" s="1"/>
      <c r="AE2633" s="1"/>
      <c r="AF2633" s="1"/>
      <c r="AG2633" s="1"/>
      <c r="AH2633" s="1"/>
      <c r="AI2633" s="1"/>
      <c r="AJ2633" s="1"/>
      <c r="AK2633" s="1"/>
      <c r="AL2633" s="1"/>
      <c r="AM2633" s="1"/>
      <c r="AN2633" s="1"/>
      <c r="AO2633" s="1"/>
      <c r="AP2633" s="1"/>
      <c r="AQ2633" s="1"/>
      <c r="AR2633" s="1"/>
      <c r="AS2633" s="1"/>
      <c r="AT2633" s="1"/>
      <c r="AU2633" s="1"/>
      <c r="AV2633" s="1"/>
      <c r="AW2633" s="1"/>
      <c r="AX2633" s="1"/>
      <c r="AY2633" s="1"/>
      <c r="AZ2633" s="1"/>
      <c r="BA2633" s="1"/>
      <c r="BB2633" s="1"/>
      <c r="BC2633" s="1"/>
      <c r="BD2633" s="1"/>
      <c r="BE2633" s="1"/>
      <c r="BF2633" s="1"/>
      <c r="BG2633" s="1"/>
      <c r="BH2633" s="1"/>
      <c r="BI2633" s="1"/>
      <c r="BJ2633" s="1"/>
      <c r="BK2633" s="1"/>
      <c r="BL2633" s="1"/>
      <c r="BM2633" s="1"/>
      <c r="BN2633" s="1"/>
      <c r="BO2633" s="1"/>
      <c r="BP2633" s="1"/>
      <c r="BQ2633" s="1"/>
      <c r="BR2633" s="1"/>
      <c r="BS2633" s="1"/>
      <c r="BT2633" s="1"/>
      <c r="BU2633" s="1"/>
      <c r="BV2633" s="1"/>
      <c r="BW2633" s="1"/>
      <c r="BX2633" s="1"/>
      <c r="BY2633" s="1"/>
      <c r="BZ2633" s="1"/>
      <c r="CA2633" s="1"/>
      <c r="CB2633" s="1"/>
      <c r="CC2633" s="1"/>
      <c r="CD2633" s="1"/>
      <c r="CE2633" s="1"/>
      <c r="CF2633" s="1"/>
      <c r="CG2633" s="1"/>
      <c r="CH2633" s="1"/>
      <c r="CI2633" s="1"/>
      <c r="CJ2633" s="1"/>
      <c r="CK2633" s="1"/>
      <c r="CL2633" s="1"/>
      <c r="CM2633" s="1"/>
      <c r="CN2633" s="1"/>
      <c r="CO2633" s="1"/>
      <c r="CP2633" s="1"/>
      <c r="CQ2633" s="1"/>
      <c r="CR2633" s="1"/>
      <c r="CS2633" s="1"/>
      <c r="CT2633" s="1"/>
      <c r="CU2633" s="1"/>
      <c r="CV2633" s="1"/>
      <c r="CW2633" s="1"/>
      <c r="CX2633" s="1"/>
      <c r="CY2633" s="1"/>
    </row>
    <row r="2634" spans="1:103" hidden="1" x14ac:dyDescent="0.25">
      <c r="A2634" s="1"/>
      <c r="B2634" s="1"/>
      <c r="E2634" s="16"/>
      <c r="F2634" s="51" t="s">
        <v>74</v>
      </c>
      <c r="G2634" s="17">
        <f>'[1]#2 სტომ.'!E20</f>
        <v>0</v>
      </c>
      <c r="H2634" s="17">
        <f>'[1]#2 სტომ.'!F20</f>
        <v>0</v>
      </c>
      <c r="I2634" s="17">
        <f>'[1]#2 სტომ.'!G20</f>
        <v>0</v>
      </c>
      <c r="J2634" s="17">
        <f>'[1]#2 სტომ.'!H20</f>
        <v>0</v>
      </c>
      <c r="K2634" s="18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  <c r="AC2634" s="1"/>
      <c r="AD2634" s="1"/>
      <c r="AE2634" s="1"/>
      <c r="AF2634" s="1"/>
      <c r="AG2634" s="1"/>
      <c r="AH2634" s="1"/>
      <c r="AI2634" s="1"/>
      <c r="AJ2634" s="1"/>
      <c r="AK2634" s="1"/>
      <c r="AL2634" s="1"/>
      <c r="AM2634" s="1"/>
      <c r="AN2634" s="1"/>
      <c r="AO2634" s="1"/>
      <c r="AP2634" s="1"/>
      <c r="AQ2634" s="1"/>
      <c r="AR2634" s="1"/>
      <c r="AS2634" s="1"/>
      <c r="AT2634" s="1"/>
      <c r="AU2634" s="1"/>
      <c r="AV2634" s="1"/>
      <c r="AW2634" s="1"/>
      <c r="AX2634" s="1"/>
      <c r="AY2634" s="1"/>
      <c r="AZ2634" s="1"/>
      <c r="BA2634" s="1"/>
      <c r="BB2634" s="1"/>
      <c r="BC2634" s="1"/>
      <c r="BD2634" s="1"/>
      <c r="BE2634" s="1"/>
      <c r="BF2634" s="1"/>
      <c r="BG2634" s="1"/>
      <c r="BH2634" s="1"/>
      <c r="BI2634" s="1"/>
      <c r="BJ2634" s="1"/>
      <c r="BK2634" s="1"/>
      <c r="BL2634" s="1"/>
      <c r="BM2634" s="1"/>
      <c r="BN2634" s="1"/>
      <c r="BO2634" s="1"/>
      <c r="BP2634" s="1"/>
      <c r="BQ2634" s="1"/>
      <c r="BR2634" s="1"/>
      <c r="BS2634" s="1"/>
      <c r="BT2634" s="1"/>
      <c r="BU2634" s="1"/>
      <c r="BV2634" s="1"/>
      <c r="BW2634" s="1"/>
      <c r="BX2634" s="1"/>
      <c r="BY2634" s="1"/>
      <c r="BZ2634" s="1"/>
      <c r="CA2634" s="1"/>
      <c r="CB2634" s="1"/>
      <c r="CC2634" s="1"/>
      <c r="CD2634" s="1"/>
      <c r="CE2634" s="1"/>
      <c r="CF2634" s="1"/>
      <c r="CG2634" s="1"/>
      <c r="CH2634" s="1"/>
      <c r="CI2634" s="1"/>
      <c r="CJ2634" s="1"/>
      <c r="CK2634" s="1"/>
      <c r="CL2634" s="1"/>
      <c r="CM2634" s="1"/>
      <c r="CN2634" s="1"/>
      <c r="CO2634" s="1"/>
      <c r="CP2634" s="1"/>
      <c r="CQ2634" s="1"/>
      <c r="CR2634" s="1"/>
      <c r="CS2634" s="1"/>
      <c r="CT2634" s="1"/>
      <c r="CU2634" s="1"/>
      <c r="CV2634" s="1"/>
      <c r="CW2634" s="1"/>
      <c r="CX2634" s="1"/>
      <c r="CY2634" s="1"/>
    </row>
    <row r="2635" spans="1:103" hidden="1" x14ac:dyDescent="0.25">
      <c r="A2635" s="1"/>
      <c r="B2635" s="1"/>
      <c r="E2635" s="16"/>
      <c r="F2635" s="51" t="s">
        <v>75</v>
      </c>
      <c r="G2635" s="17">
        <f>'[1]#2 სტომ.'!E21</f>
        <v>0</v>
      </c>
      <c r="H2635" s="17">
        <f>'[1]#2 სტომ.'!F21</f>
        <v>0</v>
      </c>
      <c r="I2635" s="17">
        <f>'[1]#2 სტომ.'!G21</f>
        <v>0</v>
      </c>
      <c r="J2635" s="17">
        <f>'[1]#2 სტომ.'!H21</f>
        <v>0</v>
      </c>
      <c r="K2635" s="18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  <c r="AC2635" s="1"/>
      <c r="AD2635" s="1"/>
      <c r="AE2635" s="1"/>
      <c r="AF2635" s="1"/>
      <c r="AG2635" s="1"/>
      <c r="AH2635" s="1"/>
      <c r="AI2635" s="1"/>
      <c r="AJ2635" s="1"/>
      <c r="AK2635" s="1"/>
      <c r="AL2635" s="1"/>
      <c r="AM2635" s="1"/>
      <c r="AN2635" s="1"/>
      <c r="AO2635" s="1"/>
      <c r="AP2635" s="1"/>
      <c r="AQ2635" s="1"/>
      <c r="AR2635" s="1"/>
      <c r="AS2635" s="1"/>
      <c r="AT2635" s="1"/>
      <c r="AU2635" s="1"/>
      <c r="AV2635" s="1"/>
      <c r="AW2635" s="1"/>
      <c r="AX2635" s="1"/>
      <c r="AY2635" s="1"/>
      <c r="AZ2635" s="1"/>
      <c r="BA2635" s="1"/>
      <c r="BB2635" s="1"/>
      <c r="BC2635" s="1"/>
      <c r="BD2635" s="1"/>
      <c r="BE2635" s="1"/>
      <c r="BF2635" s="1"/>
      <c r="BG2635" s="1"/>
      <c r="BH2635" s="1"/>
      <c r="BI2635" s="1"/>
      <c r="BJ2635" s="1"/>
      <c r="BK2635" s="1"/>
      <c r="BL2635" s="1"/>
      <c r="BM2635" s="1"/>
      <c r="BN2635" s="1"/>
      <c r="BO2635" s="1"/>
      <c r="BP2635" s="1"/>
      <c r="BQ2635" s="1"/>
      <c r="BR2635" s="1"/>
      <c r="BS2635" s="1"/>
      <c r="BT2635" s="1"/>
      <c r="BU2635" s="1"/>
      <c r="BV2635" s="1"/>
      <c r="BW2635" s="1"/>
      <c r="BX2635" s="1"/>
      <c r="BY2635" s="1"/>
      <c r="BZ2635" s="1"/>
      <c r="CA2635" s="1"/>
      <c r="CB2635" s="1"/>
      <c r="CC2635" s="1"/>
      <c r="CD2635" s="1"/>
      <c r="CE2635" s="1"/>
      <c r="CF2635" s="1"/>
      <c r="CG2635" s="1"/>
      <c r="CH2635" s="1"/>
      <c r="CI2635" s="1"/>
      <c r="CJ2635" s="1"/>
      <c r="CK2635" s="1"/>
      <c r="CL2635" s="1"/>
      <c r="CM2635" s="1"/>
      <c r="CN2635" s="1"/>
      <c r="CO2635" s="1"/>
      <c r="CP2635" s="1"/>
      <c r="CQ2635" s="1"/>
      <c r="CR2635" s="1"/>
      <c r="CS2635" s="1"/>
      <c r="CT2635" s="1"/>
      <c r="CU2635" s="1"/>
      <c r="CV2635" s="1"/>
      <c r="CW2635" s="1"/>
      <c r="CX2635" s="1"/>
      <c r="CY2635" s="1"/>
    </row>
    <row r="2636" spans="1:103" hidden="1" x14ac:dyDescent="0.25">
      <c r="A2636" s="1"/>
      <c r="B2636" s="1"/>
      <c r="E2636" s="16"/>
      <c r="F2636" s="51" t="s">
        <v>76</v>
      </c>
      <c r="G2636" s="17">
        <f>'[1]#2 სტომ.'!E22</f>
        <v>0</v>
      </c>
      <c r="H2636" s="17">
        <f>'[1]#2 სტომ.'!F22</f>
        <v>0</v>
      </c>
      <c r="I2636" s="17">
        <f>'[1]#2 სტომ.'!G22</f>
        <v>0</v>
      </c>
      <c r="J2636" s="17">
        <f>'[1]#2 სტომ.'!H22</f>
        <v>0</v>
      </c>
      <c r="K2636" s="18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  <c r="AC2636" s="1"/>
      <c r="AD2636" s="1"/>
      <c r="AE2636" s="1"/>
      <c r="AF2636" s="1"/>
      <c r="AG2636" s="1"/>
      <c r="AH2636" s="1"/>
      <c r="AI2636" s="1"/>
      <c r="AJ2636" s="1"/>
      <c r="AK2636" s="1"/>
      <c r="AL2636" s="1"/>
      <c r="AM2636" s="1"/>
      <c r="AN2636" s="1"/>
      <c r="AO2636" s="1"/>
      <c r="AP2636" s="1"/>
      <c r="AQ2636" s="1"/>
      <c r="AR2636" s="1"/>
      <c r="AS2636" s="1"/>
      <c r="AT2636" s="1"/>
      <c r="AU2636" s="1"/>
      <c r="AV2636" s="1"/>
      <c r="AW2636" s="1"/>
      <c r="AX2636" s="1"/>
      <c r="AY2636" s="1"/>
      <c r="AZ2636" s="1"/>
      <c r="BA2636" s="1"/>
      <c r="BB2636" s="1"/>
      <c r="BC2636" s="1"/>
      <c r="BD2636" s="1"/>
      <c r="BE2636" s="1"/>
      <c r="BF2636" s="1"/>
      <c r="BG2636" s="1"/>
      <c r="BH2636" s="1"/>
      <c r="BI2636" s="1"/>
      <c r="BJ2636" s="1"/>
      <c r="BK2636" s="1"/>
      <c r="BL2636" s="1"/>
      <c r="BM2636" s="1"/>
      <c r="BN2636" s="1"/>
      <c r="BO2636" s="1"/>
      <c r="BP2636" s="1"/>
      <c r="BQ2636" s="1"/>
      <c r="BR2636" s="1"/>
      <c r="BS2636" s="1"/>
      <c r="BT2636" s="1"/>
      <c r="BU2636" s="1"/>
      <c r="BV2636" s="1"/>
      <c r="BW2636" s="1"/>
      <c r="BX2636" s="1"/>
      <c r="BY2636" s="1"/>
      <c r="BZ2636" s="1"/>
      <c r="CA2636" s="1"/>
      <c r="CB2636" s="1"/>
      <c r="CC2636" s="1"/>
      <c r="CD2636" s="1"/>
      <c r="CE2636" s="1"/>
      <c r="CF2636" s="1"/>
      <c r="CG2636" s="1"/>
      <c r="CH2636" s="1"/>
      <c r="CI2636" s="1"/>
      <c r="CJ2636" s="1"/>
      <c r="CK2636" s="1"/>
      <c r="CL2636" s="1"/>
      <c r="CM2636" s="1"/>
      <c r="CN2636" s="1"/>
      <c r="CO2636" s="1"/>
      <c r="CP2636" s="1"/>
      <c r="CQ2636" s="1"/>
      <c r="CR2636" s="1"/>
      <c r="CS2636" s="1"/>
      <c r="CT2636" s="1"/>
      <c r="CU2636" s="1"/>
      <c r="CV2636" s="1"/>
      <c r="CW2636" s="1"/>
      <c r="CX2636" s="1"/>
      <c r="CY2636" s="1"/>
    </row>
    <row r="2637" spans="1:103" hidden="1" x14ac:dyDescent="0.25">
      <c r="A2637" s="1"/>
      <c r="B2637" s="1"/>
      <c r="E2637" s="46"/>
      <c r="F2637" s="52" t="s">
        <v>77</v>
      </c>
      <c r="G2637" s="17">
        <f>'[1]#2 სტომ.'!E23</f>
        <v>0</v>
      </c>
      <c r="H2637" s="17">
        <f>'[1]#2 სტომ.'!F23</f>
        <v>0</v>
      </c>
      <c r="I2637" s="17">
        <f>'[1]#2 სტომ.'!G23</f>
        <v>0</v>
      </c>
      <c r="J2637" s="17">
        <f>'[1]#2 სტომ.'!H23</f>
        <v>0</v>
      </c>
      <c r="K2637" s="18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  <c r="AC2637" s="1"/>
      <c r="AD2637" s="1"/>
      <c r="AE2637" s="1"/>
      <c r="AF2637" s="1"/>
      <c r="AG2637" s="1"/>
      <c r="AH2637" s="1"/>
      <c r="AI2637" s="1"/>
      <c r="AJ2637" s="1"/>
      <c r="AK2637" s="1"/>
      <c r="AL2637" s="1"/>
      <c r="AM2637" s="1"/>
      <c r="AN2637" s="1"/>
      <c r="AO2637" s="1"/>
      <c r="AP2637" s="1"/>
      <c r="AQ2637" s="1"/>
      <c r="AR2637" s="1"/>
      <c r="AS2637" s="1"/>
      <c r="AT2637" s="1"/>
      <c r="AU2637" s="1"/>
      <c r="AV2637" s="1"/>
      <c r="AW2637" s="1"/>
      <c r="AX2637" s="1"/>
      <c r="AY2637" s="1"/>
      <c r="AZ2637" s="1"/>
      <c r="BA2637" s="1"/>
      <c r="BB2637" s="1"/>
      <c r="BC2637" s="1"/>
      <c r="BD2637" s="1"/>
      <c r="BE2637" s="1"/>
      <c r="BF2637" s="1"/>
      <c r="BG2637" s="1"/>
      <c r="BH2637" s="1"/>
      <c r="BI2637" s="1"/>
      <c r="BJ2637" s="1"/>
      <c r="BK2637" s="1"/>
      <c r="BL2637" s="1"/>
      <c r="BM2637" s="1"/>
      <c r="BN2637" s="1"/>
      <c r="BO2637" s="1"/>
      <c r="BP2637" s="1"/>
      <c r="BQ2637" s="1"/>
      <c r="BR2637" s="1"/>
      <c r="BS2637" s="1"/>
      <c r="BT2637" s="1"/>
      <c r="BU2637" s="1"/>
      <c r="BV2637" s="1"/>
      <c r="BW2637" s="1"/>
      <c r="BX2637" s="1"/>
      <c r="BY2637" s="1"/>
      <c r="BZ2637" s="1"/>
      <c r="CA2637" s="1"/>
      <c r="CB2637" s="1"/>
      <c r="CC2637" s="1"/>
      <c r="CD2637" s="1"/>
      <c r="CE2637" s="1"/>
      <c r="CF2637" s="1"/>
      <c r="CG2637" s="1"/>
      <c r="CH2637" s="1"/>
      <c r="CI2637" s="1"/>
      <c r="CJ2637" s="1"/>
      <c r="CK2637" s="1"/>
      <c r="CL2637" s="1"/>
      <c r="CM2637" s="1"/>
      <c r="CN2637" s="1"/>
      <c r="CO2637" s="1"/>
      <c r="CP2637" s="1"/>
      <c r="CQ2637" s="1"/>
      <c r="CR2637" s="1"/>
      <c r="CS2637" s="1"/>
      <c r="CT2637" s="1"/>
      <c r="CU2637" s="1"/>
      <c r="CV2637" s="1"/>
      <c r="CW2637" s="1"/>
      <c r="CX2637" s="1"/>
      <c r="CY2637" s="1"/>
    </row>
    <row r="2638" spans="1:103" x14ac:dyDescent="0.25">
      <c r="C2638" s="1" t="s">
        <v>1</v>
      </c>
      <c r="E2638" s="16">
        <v>2.2000000000000002</v>
      </c>
      <c r="F2638" s="20" t="s">
        <v>9</v>
      </c>
      <c r="G2638" s="17">
        <f>'[1]#2 სტომ.'!E24</f>
        <v>46000</v>
      </c>
      <c r="H2638" s="17">
        <f>'[1]#2 სტომ.'!F24</f>
        <v>0</v>
      </c>
      <c r="I2638" s="17">
        <f>'[1]#2 სტომ.'!G24</f>
        <v>0</v>
      </c>
      <c r="J2638" s="17">
        <f>'[1]#2 სტომ.'!H24</f>
        <v>46000</v>
      </c>
      <c r="K2638" s="24"/>
      <c r="L2638" s="24"/>
      <c r="M2638" s="1"/>
      <c r="N2638" s="1"/>
      <c r="O2638" s="1"/>
      <c r="P2638" s="1"/>
      <c r="AX2638" s="1"/>
      <c r="AY2638" s="1"/>
      <c r="AZ2638" s="1"/>
      <c r="BA2638" s="1"/>
      <c r="BB2638" s="1"/>
      <c r="BC2638" s="1"/>
      <c r="BD2638" s="1"/>
      <c r="BE2638" s="1"/>
      <c r="BF2638" s="1"/>
      <c r="BG2638" s="1"/>
      <c r="BH2638" s="1"/>
      <c r="BI2638" s="1"/>
      <c r="BJ2638" s="1"/>
      <c r="BK2638" s="1"/>
      <c r="BL2638" s="1"/>
      <c r="BM2638" s="1"/>
      <c r="BN2638" s="1"/>
      <c r="BO2638" s="1"/>
      <c r="BP2638" s="1"/>
      <c r="BQ2638" s="1"/>
      <c r="BR2638" s="1"/>
      <c r="BS2638" s="1"/>
      <c r="BT2638" s="1"/>
      <c r="BU2638" s="1"/>
      <c r="BV2638" s="1"/>
      <c r="BW2638" s="1"/>
      <c r="BX2638" s="1"/>
      <c r="BY2638" s="1"/>
      <c r="BZ2638" s="1"/>
      <c r="CA2638" s="1"/>
      <c r="CB2638" s="1"/>
      <c r="CC2638" s="1"/>
      <c r="CD2638" s="1"/>
      <c r="CE2638" s="1"/>
      <c r="CF2638" s="1"/>
      <c r="CG2638" s="1"/>
      <c r="CH2638" s="1"/>
      <c r="CI2638" s="1"/>
      <c r="CJ2638" s="1"/>
      <c r="CK2638" s="1"/>
      <c r="CL2638" s="1"/>
      <c r="CM2638" s="1"/>
      <c r="CN2638" s="1"/>
      <c r="CO2638" s="1"/>
      <c r="CP2638" s="1"/>
      <c r="CQ2638" s="1"/>
      <c r="CR2638" s="1"/>
      <c r="CS2638" s="1"/>
      <c r="CT2638" s="1"/>
      <c r="CU2638" s="1"/>
      <c r="CV2638" s="1"/>
      <c r="CW2638" s="1"/>
      <c r="CX2638" s="1"/>
      <c r="CY2638" s="1"/>
    </row>
    <row r="2639" spans="1:103" hidden="1" x14ac:dyDescent="0.25">
      <c r="A2639" s="1"/>
      <c r="B2639" s="1"/>
      <c r="E2639" s="44" t="s">
        <v>78</v>
      </c>
      <c r="F2639" s="53" t="s">
        <v>79</v>
      </c>
      <c r="G2639" s="17">
        <f>'[1]#2 სტომ.'!E25</f>
        <v>1000</v>
      </c>
      <c r="H2639" s="17">
        <f>'[1]#2 სტომ.'!F25</f>
        <v>0</v>
      </c>
      <c r="I2639" s="17">
        <f>'[1]#2 სტომ.'!G25</f>
        <v>0</v>
      </c>
      <c r="J2639" s="17">
        <f>'[1]#2 სტომ.'!H25</f>
        <v>1000</v>
      </c>
      <c r="K2639" s="18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  <c r="AC2639" s="1"/>
      <c r="AD2639" s="1"/>
      <c r="AE2639" s="1"/>
      <c r="AF2639" s="1"/>
      <c r="AG2639" s="1"/>
      <c r="AH2639" s="1"/>
      <c r="AI2639" s="1"/>
      <c r="AJ2639" s="1"/>
      <c r="AK2639" s="1"/>
      <c r="AL2639" s="1"/>
      <c r="AM2639" s="1"/>
      <c r="AN2639" s="1"/>
      <c r="AO2639" s="1"/>
      <c r="AP2639" s="1"/>
      <c r="AQ2639" s="1"/>
      <c r="AR2639" s="1"/>
      <c r="AS2639" s="1"/>
      <c r="AT2639" s="1"/>
      <c r="AU2639" s="1"/>
      <c r="AV2639" s="1"/>
      <c r="AW2639" s="1"/>
      <c r="AX2639" s="1"/>
      <c r="AY2639" s="1"/>
      <c r="AZ2639" s="1"/>
      <c r="BA2639" s="1"/>
      <c r="BB2639" s="1"/>
      <c r="BC2639" s="1"/>
      <c r="BD2639" s="1"/>
      <c r="BE2639" s="1"/>
      <c r="BF2639" s="1"/>
      <c r="BG2639" s="1"/>
      <c r="BH2639" s="1"/>
      <c r="BI2639" s="1"/>
      <c r="BJ2639" s="1"/>
      <c r="BK2639" s="1"/>
      <c r="BL2639" s="1"/>
      <c r="BM2639" s="1"/>
      <c r="BN2639" s="1"/>
      <c r="BO2639" s="1"/>
      <c r="BP2639" s="1"/>
      <c r="BQ2639" s="1"/>
      <c r="BR2639" s="1"/>
      <c r="BS2639" s="1"/>
      <c r="BT2639" s="1"/>
      <c r="BU2639" s="1"/>
      <c r="BV2639" s="1"/>
      <c r="BW2639" s="1"/>
      <c r="BX2639" s="1"/>
      <c r="BY2639" s="1"/>
      <c r="BZ2639" s="1"/>
      <c r="CA2639" s="1"/>
      <c r="CB2639" s="1"/>
      <c r="CC2639" s="1"/>
      <c r="CD2639" s="1"/>
      <c r="CE2639" s="1"/>
      <c r="CF2639" s="1"/>
      <c r="CG2639" s="1"/>
      <c r="CH2639" s="1"/>
      <c r="CI2639" s="1"/>
      <c r="CJ2639" s="1"/>
      <c r="CK2639" s="1"/>
      <c r="CL2639" s="1"/>
      <c r="CM2639" s="1"/>
      <c r="CN2639" s="1"/>
      <c r="CO2639" s="1"/>
      <c r="CP2639" s="1"/>
      <c r="CQ2639" s="1"/>
      <c r="CR2639" s="1"/>
      <c r="CS2639" s="1"/>
      <c r="CT2639" s="1"/>
      <c r="CU2639" s="1"/>
      <c r="CV2639" s="1"/>
      <c r="CW2639" s="1"/>
      <c r="CX2639" s="1"/>
      <c r="CY2639" s="1"/>
    </row>
    <row r="2640" spans="1:103" hidden="1" x14ac:dyDescent="0.25">
      <c r="A2640" s="1"/>
      <c r="B2640" s="1"/>
      <c r="E2640" s="16" t="s">
        <v>80</v>
      </c>
      <c r="F2640" s="19" t="s">
        <v>81</v>
      </c>
      <c r="G2640" s="17">
        <f>'[1]#2 სტომ.'!E26</f>
        <v>0</v>
      </c>
      <c r="H2640" s="17">
        <f>'[1]#2 სტომ.'!F26</f>
        <v>0</v>
      </c>
      <c r="I2640" s="17">
        <f>'[1]#2 სტომ.'!G26</f>
        <v>0</v>
      </c>
      <c r="J2640" s="17">
        <f>'[1]#2 სტომ.'!H26</f>
        <v>0</v>
      </c>
      <c r="K2640" s="18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  <c r="AD2640" s="1"/>
      <c r="AE2640" s="1"/>
      <c r="AF2640" s="1"/>
      <c r="AG2640" s="1"/>
      <c r="AH2640" s="1"/>
      <c r="AI2640" s="1"/>
      <c r="AJ2640" s="1"/>
      <c r="AK2640" s="1"/>
      <c r="AL2640" s="1"/>
      <c r="AM2640" s="1"/>
      <c r="AN2640" s="1"/>
      <c r="AO2640" s="1"/>
      <c r="AP2640" s="1"/>
      <c r="AQ2640" s="1"/>
      <c r="AR2640" s="1"/>
      <c r="AS2640" s="1"/>
      <c r="AT2640" s="1"/>
      <c r="AU2640" s="1"/>
      <c r="AV2640" s="1"/>
      <c r="AW2640" s="1"/>
      <c r="AX2640" s="1"/>
      <c r="AY2640" s="1"/>
      <c r="AZ2640" s="1"/>
      <c r="BA2640" s="1"/>
      <c r="BB2640" s="1"/>
      <c r="BC2640" s="1"/>
      <c r="BD2640" s="1"/>
      <c r="BE2640" s="1"/>
      <c r="BF2640" s="1"/>
      <c r="BG2640" s="1"/>
      <c r="BH2640" s="1"/>
      <c r="BI2640" s="1"/>
      <c r="BJ2640" s="1"/>
      <c r="BK2640" s="1"/>
      <c r="BL2640" s="1"/>
      <c r="BM2640" s="1"/>
      <c r="BN2640" s="1"/>
      <c r="BO2640" s="1"/>
      <c r="BP2640" s="1"/>
      <c r="BQ2640" s="1"/>
      <c r="BR2640" s="1"/>
      <c r="BS2640" s="1"/>
      <c r="BT2640" s="1"/>
      <c r="BU2640" s="1"/>
      <c r="BV2640" s="1"/>
      <c r="BW2640" s="1"/>
      <c r="BX2640" s="1"/>
      <c r="BY2640" s="1"/>
      <c r="BZ2640" s="1"/>
      <c r="CA2640" s="1"/>
      <c r="CB2640" s="1"/>
      <c r="CC2640" s="1"/>
      <c r="CD2640" s="1"/>
      <c r="CE2640" s="1"/>
      <c r="CF2640" s="1"/>
      <c r="CG2640" s="1"/>
      <c r="CH2640" s="1"/>
      <c r="CI2640" s="1"/>
      <c r="CJ2640" s="1"/>
      <c r="CK2640" s="1"/>
      <c r="CL2640" s="1"/>
      <c r="CM2640" s="1"/>
      <c r="CN2640" s="1"/>
      <c r="CO2640" s="1"/>
      <c r="CP2640" s="1"/>
      <c r="CQ2640" s="1"/>
      <c r="CR2640" s="1"/>
      <c r="CS2640" s="1"/>
      <c r="CT2640" s="1"/>
      <c r="CU2640" s="1"/>
      <c r="CV2640" s="1"/>
      <c r="CW2640" s="1"/>
      <c r="CX2640" s="1"/>
      <c r="CY2640" s="1"/>
    </row>
    <row r="2641" spans="1:103" hidden="1" x14ac:dyDescent="0.25">
      <c r="A2641" s="1"/>
      <c r="B2641" s="1"/>
      <c r="E2641" s="16" t="s">
        <v>82</v>
      </c>
      <c r="F2641" s="51" t="s">
        <v>83</v>
      </c>
      <c r="G2641" s="17">
        <f>'[1]#2 სტომ.'!E27</f>
        <v>0</v>
      </c>
      <c r="H2641" s="17">
        <f>'[1]#2 სტომ.'!F27</f>
        <v>0</v>
      </c>
      <c r="I2641" s="17">
        <f>'[1]#2 სტომ.'!G27</f>
        <v>0</v>
      </c>
      <c r="J2641" s="17">
        <f>'[1]#2 სტომ.'!H27</f>
        <v>0</v>
      </c>
      <c r="K2641" s="18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  <c r="AC2641" s="1"/>
      <c r="AD2641" s="1"/>
      <c r="AE2641" s="1"/>
      <c r="AF2641" s="1"/>
      <c r="AG2641" s="1"/>
      <c r="AH2641" s="1"/>
      <c r="AI2641" s="1"/>
      <c r="AJ2641" s="1"/>
      <c r="AK2641" s="1"/>
      <c r="AL2641" s="1"/>
      <c r="AM2641" s="1"/>
      <c r="AN2641" s="1"/>
      <c r="AO2641" s="1"/>
      <c r="AP2641" s="1"/>
      <c r="AQ2641" s="1"/>
      <c r="AR2641" s="1"/>
      <c r="AS2641" s="1"/>
      <c r="AT2641" s="1"/>
      <c r="AU2641" s="1"/>
      <c r="AV2641" s="1"/>
      <c r="AW2641" s="1"/>
      <c r="AX2641" s="1"/>
      <c r="AY2641" s="1"/>
      <c r="AZ2641" s="1"/>
      <c r="BA2641" s="1"/>
      <c r="BB2641" s="1"/>
      <c r="BC2641" s="1"/>
      <c r="BD2641" s="1"/>
      <c r="BE2641" s="1"/>
      <c r="BF2641" s="1"/>
      <c r="BG2641" s="1"/>
      <c r="BH2641" s="1"/>
      <c r="BI2641" s="1"/>
      <c r="BJ2641" s="1"/>
      <c r="BK2641" s="1"/>
      <c r="BL2641" s="1"/>
      <c r="BM2641" s="1"/>
      <c r="BN2641" s="1"/>
      <c r="BO2641" s="1"/>
      <c r="BP2641" s="1"/>
      <c r="BQ2641" s="1"/>
      <c r="BR2641" s="1"/>
      <c r="BS2641" s="1"/>
      <c r="BT2641" s="1"/>
      <c r="BU2641" s="1"/>
      <c r="BV2641" s="1"/>
      <c r="BW2641" s="1"/>
      <c r="BX2641" s="1"/>
      <c r="BY2641" s="1"/>
      <c r="BZ2641" s="1"/>
      <c r="CA2641" s="1"/>
      <c r="CB2641" s="1"/>
      <c r="CC2641" s="1"/>
      <c r="CD2641" s="1"/>
      <c r="CE2641" s="1"/>
      <c r="CF2641" s="1"/>
      <c r="CG2641" s="1"/>
      <c r="CH2641" s="1"/>
      <c r="CI2641" s="1"/>
      <c r="CJ2641" s="1"/>
      <c r="CK2641" s="1"/>
      <c r="CL2641" s="1"/>
      <c r="CM2641" s="1"/>
      <c r="CN2641" s="1"/>
      <c r="CO2641" s="1"/>
      <c r="CP2641" s="1"/>
      <c r="CQ2641" s="1"/>
      <c r="CR2641" s="1"/>
      <c r="CS2641" s="1"/>
      <c r="CT2641" s="1"/>
      <c r="CU2641" s="1"/>
      <c r="CV2641" s="1"/>
      <c r="CW2641" s="1"/>
      <c r="CX2641" s="1"/>
      <c r="CY2641" s="1"/>
    </row>
    <row r="2642" spans="1:103" hidden="1" x14ac:dyDescent="0.25">
      <c r="A2642" s="1"/>
      <c r="B2642" s="1"/>
      <c r="E2642" s="16" t="s">
        <v>84</v>
      </c>
      <c r="F2642" s="51" t="s">
        <v>85</v>
      </c>
      <c r="G2642" s="17">
        <f>'[1]#2 სტომ.'!E28</f>
        <v>0</v>
      </c>
      <c r="H2642" s="17">
        <f>'[1]#2 სტომ.'!F28</f>
        <v>0</v>
      </c>
      <c r="I2642" s="17">
        <f>'[1]#2 სტომ.'!G28</f>
        <v>0</v>
      </c>
      <c r="J2642" s="17">
        <f>'[1]#2 სტომ.'!H28</f>
        <v>0</v>
      </c>
      <c r="K2642" s="18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  <c r="AC2642" s="1"/>
      <c r="AD2642" s="1"/>
      <c r="AE2642" s="1"/>
      <c r="AF2642" s="1"/>
      <c r="AG2642" s="1"/>
      <c r="AH2642" s="1"/>
      <c r="AI2642" s="1"/>
      <c r="AJ2642" s="1"/>
      <c r="AK2642" s="1"/>
      <c r="AL2642" s="1"/>
      <c r="AM2642" s="1"/>
      <c r="AN2642" s="1"/>
      <c r="AO2642" s="1"/>
      <c r="AP2642" s="1"/>
      <c r="AQ2642" s="1"/>
      <c r="AR2642" s="1"/>
      <c r="AS2642" s="1"/>
      <c r="AT2642" s="1"/>
      <c r="AU2642" s="1"/>
      <c r="AV2642" s="1"/>
      <c r="AW2642" s="1"/>
      <c r="AX2642" s="1"/>
      <c r="AY2642" s="1"/>
      <c r="AZ2642" s="1"/>
      <c r="BA2642" s="1"/>
      <c r="BB2642" s="1"/>
      <c r="BC2642" s="1"/>
      <c r="BD2642" s="1"/>
      <c r="BE2642" s="1"/>
      <c r="BF2642" s="1"/>
      <c r="BG2642" s="1"/>
      <c r="BH2642" s="1"/>
      <c r="BI2642" s="1"/>
      <c r="BJ2642" s="1"/>
      <c r="BK2642" s="1"/>
      <c r="BL2642" s="1"/>
      <c r="BM2642" s="1"/>
      <c r="BN2642" s="1"/>
      <c r="BO2642" s="1"/>
      <c r="BP2642" s="1"/>
      <c r="BQ2642" s="1"/>
      <c r="BR2642" s="1"/>
      <c r="BS2642" s="1"/>
      <c r="BT2642" s="1"/>
      <c r="BU2642" s="1"/>
      <c r="BV2642" s="1"/>
      <c r="BW2642" s="1"/>
      <c r="BX2642" s="1"/>
      <c r="BY2642" s="1"/>
      <c r="BZ2642" s="1"/>
      <c r="CA2642" s="1"/>
      <c r="CB2642" s="1"/>
      <c r="CC2642" s="1"/>
      <c r="CD2642" s="1"/>
      <c r="CE2642" s="1"/>
      <c r="CF2642" s="1"/>
      <c r="CG2642" s="1"/>
      <c r="CH2642" s="1"/>
      <c r="CI2642" s="1"/>
      <c r="CJ2642" s="1"/>
      <c r="CK2642" s="1"/>
      <c r="CL2642" s="1"/>
      <c r="CM2642" s="1"/>
      <c r="CN2642" s="1"/>
      <c r="CO2642" s="1"/>
      <c r="CP2642" s="1"/>
      <c r="CQ2642" s="1"/>
      <c r="CR2642" s="1"/>
      <c r="CS2642" s="1"/>
      <c r="CT2642" s="1"/>
      <c r="CU2642" s="1"/>
      <c r="CV2642" s="1"/>
      <c r="CW2642" s="1"/>
      <c r="CX2642" s="1"/>
      <c r="CY2642" s="1"/>
    </row>
    <row r="2643" spans="1:103" hidden="1" x14ac:dyDescent="0.25">
      <c r="A2643" s="1"/>
      <c r="B2643" s="1"/>
      <c r="E2643" s="16" t="s">
        <v>86</v>
      </c>
      <c r="F2643" s="19" t="s">
        <v>87</v>
      </c>
      <c r="G2643" s="17">
        <f>'[1]#2 სტომ.'!E29</f>
        <v>12000</v>
      </c>
      <c r="H2643" s="17">
        <f>'[1]#2 სტომ.'!F29</f>
        <v>0</v>
      </c>
      <c r="I2643" s="17">
        <f>'[1]#2 სტომ.'!G29</f>
        <v>0</v>
      </c>
      <c r="J2643" s="17">
        <f>'[1]#2 სტომ.'!H29</f>
        <v>12000</v>
      </c>
      <c r="K2643" s="18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  <c r="AC2643" s="1"/>
      <c r="AD2643" s="1"/>
      <c r="AE2643" s="1"/>
      <c r="AF2643" s="1"/>
      <c r="AG2643" s="1"/>
      <c r="AH2643" s="1"/>
      <c r="AI2643" s="1"/>
      <c r="AJ2643" s="1"/>
      <c r="AK2643" s="1"/>
      <c r="AL2643" s="1"/>
      <c r="AM2643" s="1"/>
      <c r="AN2643" s="1"/>
      <c r="AO2643" s="1"/>
      <c r="AP2643" s="1"/>
      <c r="AQ2643" s="1"/>
      <c r="AR2643" s="1"/>
      <c r="AS2643" s="1"/>
      <c r="AT2643" s="1"/>
      <c r="AU2643" s="1"/>
      <c r="AV2643" s="1"/>
      <c r="AW2643" s="1"/>
      <c r="AX2643" s="1"/>
      <c r="AY2643" s="1"/>
      <c r="AZ2643" s="1"/>
      <c r="BA2643" s="1"/>
      <c r="BB2643" s="1"/>
      <c r="BC2643" s="1"/>
      <c r="BD2643" s="1"/>
      <c r="BE2643" s="1"/>
      <c r="BF2643" s="1"/>
      <c r="BG2643" s="1"/>
      <c r="BH2643" s="1"/>
      <c r="BI2643" s="1"/>
      <c r="BJ2643" s="1"/>
      <c r="BK2643" s="1"/>
      <c r="BL2643" s="1"/>
      <c r="BM2643" s="1"/>
      <c r="BN2643" s="1"/>
      <c r="BO2643" s="1"/>
      <c r="BP2643" s="1"/>
      <c r="BQ2643" s="1"/>
      <c r="BR2643" s="1"/>
      <c r="BS2643" s="1"/>
      <c r="BT2643" s="1"/>
      <c r="BU2643" s="1"/>
      <c r="BV2643" s="1"/>
      <c r="BW2643" s="1"/>
      <c r="BX2643" s="1"/>
      <c r="BY2643" s="1"/>
      <c r="BZ2643" s="1"/>
      <c r="CA2643" s="1"/>
      <c r="CB2643" s="1"/>
      <c r="CC2643" s="1"/>
      <c r="CD2643" s="1"/>
      <c r="CE2643" s="1"/>
      <c r="CF2643" s="1"/>
      <c r="CG2643" s="1"/>
      <c r="CH2643" s="1"/>
      <c r="CI2643" s="1"/>
      <c r="CJ2643" s="1"/>
      <c r="CK2643" s="1"/>
      <c r="CL2643" s="1"/>
      <c r="CM2643" s="1"/>
      <c r="CN2643" s="1"/>
      <c r="CO2643" s="1"/>
      <c r="CP2643" s="1"/>
      <c r="CQ2643" s="1"/>
      <c r="CR2643" s="1"/>
      <c r="CS2643" s="1"/>
      <c r="CT2643" s="1"/>
      <c r="CU2643" s="1"/>
      <c r="CV2643" s="1"/>
      <c r="CW2643" s="1"/>
      <c r="CX2643" s="1"/>
      <c r="CY2643" s="1"/>
    </row>
    <row r="2644" spans="1:103" ht="45" hidden="1" x14ac:dyDescent="0.25">
      <c r="A2644" s="1"/>
      <c r="B2644" s="1"/>
      <c r="E2644" s="16" t="s">
        <v>88</v>
      </c>
      <c r="F2644" s="51" t="s">
        <v>89</v>
      </c>
      <c r="G2644" s="17">
        <f>'[1]#2 სტომ.'!E30</f>
        <v>500</v>
      </c>
      <c r="H2644" s="17">
        <f>'[1]#2 სტომ.'!F30</f>
        <v>0</v>
      </c>
      <c r="I2644" s="17">
        <f>'[1]#2 სტომ.'!G30</f>
        <v>0</v>
      </c>
      <c r="J2644" s="17">
        <f>'[1]#2 სტომ.'!H30</f>
        <v>500</v>
      </c>
      <c r="K2644" s="18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  <c r="AC2644" s="1"/>
      <c r="AD2644" s="1"/>
      <c r="AE2644" s="1"/>
      <c r="AF2644" s="1"/>
      <c r="AG2644" s="1"/>
      <c r="AH2644" s="1"/>
      <c r="AI2644" s="1"/>
      <c r="AJ2644" s="1"/>
      <c r="AK2644" s="1"/>
      <c r="AL2644" s="1"/>
      <c r="AM2644" s="1"/>
      <c r="AN2644" s="1"/>
      <c r="AO2644" s="1"/>
      <c r="AP2644" s="1"/>
      <c r="AQ2644" s="1"/>
      <c r="AR2644" s="1"/>
      <c r="AS2644" s="1"/>
      <c r="AT2644" s="1"/>
      <c r="AU2644" s="1"/>
      <c r="AV2644" s="1"/>
      <c r="AW2644" s="1"/>
      <c r="AX2644" s="1"/>
      <c r="AY2644" s="1"/>
      <c r="AZ2644" s="1"/>
      <c r="BA2644" s="1"/>
      <c r="BB2644" s="1"/>
      <c r="BC2644" s="1"/>
      <c r="BD2644" s="1"/>
      <c r="BE2644" s="1"/>
      <c r="BF2644" s="1"/>
      <c r="BG2644" s="1"/>
      <c r="BH2644" s="1"/>
      <c r="BI2644" s="1"/>
      <c r="BJ2644" s="1"/>
      <c r="BK2644" s="1"/>
      <c r="BL2644" s="1"/>
      <c r="BM2644" s="1"/>
      <c r="BN2644" s="1"/>
      <c r="BO2644" s="1"/>
      <c r="BP2644" s="1"/>
      <c r="BQ2644" s="1"/>
      <c r="BR2644" s="1"/>
      <c r="BS2644" s="1"/>
      <c r="BT2644" s="1"/>
      <c r="BU2644" s="1"/>
      <c r="BV2644" s="1"/>
      <c r="BW2644" s="1"/>
      <c r="BX2644" s="1"/>
      <c r="BY2644" s="1"/>
      <c r="BZ2644" s="1"/>
      <c r="CA2644" s="1"/>
      <c r="CB2644" s="1"/>
      <c r="CC2644" s="1"/>
      <c r="CD2644" s="1"/>
      <c r="CE2644" s="1"/>
      <c r="CF2644" s="1"/>
      <c r="CG2644" s="1"/>
      <c r="CH2644" s="1"/>
      <c r="CI2644" s="1"/>
      <c r="CJ2644" s="1"/>
      <c r="CK2644" s="1"/>
      <c r="CL2644" s="1"/>
      <c r="CM2644" s="1"/>
      <c r="CN2644" s="1"/>
      <c r="CO2644" s="1"/>
      <c r="CP2644" s="1"/>
      <c r="CQ2644" s="1"/>
      <c r="CR2644" s="1"/>
      <c r="CS2644" s="1"/>
      <c r="CT2644" s="1"/>
      <c r="CU2644" s="1"/>
      <c r="CV2644" s="1"/>
      <c r="CW2644" s="1"/>
      <c r="CX2644" s="1"/>
      <c r="CY2644" s="1"/>
    </row>
    <row r="2645" spans="1:103" hidden="1" x14ac:dyDescent="0.25">
      <c r="A2645" s="1"/>
      <c r="B2645" s="1"/>
      <c r="E2645" s="16" t="s">
        <v>90</v>
      </c>
      <c r="F2645" s="51" t="s">
        <v>91</v>
      </c>
      <c r="G2645" s="17">
        <f>'[1]#2 სტომ.'!E31</f>
        <v>0</v>
      </c>
      <c r="H2645" s="17">
        <f>'[1]#2 სტომ.'!F31</f>
        <v>0</v>
      </c>
      <c r="I2645" s="17">
        <f>'[1]#2 სტომ.'!G31</f>
        <v>0</v>
      </c>
      <c r="J2645" s="17">
        <f>'[1]#2 სტომ.'!H31</f>
        <v>0</v>
      </c>
      <c r="K2645" s="18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  <c r="AC2645" s="1"/>
      <c r="AD2645" s="1"/>
      <c r="AE2645" s="1"/>
      <c r="AF2645" s="1"/>
      <c r="AG2645" s="1"/>
      <c r="AH2645" s="1"/>
      <c r="AI2645" s="1"/>
      <c r="AJ2645" s="1"/>
      <c r="AK2645" s="1"/>
      <c r="AL2645" s="1"/>
      <c r="AM2645" s="1"/>
      <c r="AN2645" s="1"/>
      <c r="AO2645" s="1"/>
      <c r="AP2645" s="1"/>
      <c r="AQ2645" s="1"/>
      <c r="AR2645" s="1"/>
      <c r="AS2645" s="1"/>
      <c r="AT2645" s="1"/>
      <c r="AU2645" s="1"/>
      <c r="AV2645" s="1"/>
      <c r="AW2645" s="1"/>
      <c r="AX2645" s="1"/>
      <c r="AY2645" s="1"/>
      <c r="AZ2645" s="1"/>
      <c r="BA2645" s="1"/>
      <c r="BB2645" s="1"/>
      <c r="BC2645" s="1"/>
      <c r="BD2645" s="1"/>
      <c r="BE2645" s="1"/>
      <c r="BF2645" s="1"/>
      <c r="BG2645" s="1"/>
      <c r="BH2645" s="1"/>
      <c r="BI2645" s="1"/>
      <c r="BJ2645" s="1"/>
      <c r="BK2645" s="1"/>
      <c r="BL2645" s="1"/>
      <c r="BM2645" s="1"/>
      <c r="BN2645" s="1"/>
      <c r="BO2645" s="1"/>
      <c r="BP2645" s="1"/>
      <c r="BQ2645" s="1"/>
      <c r="BR2645" s="1"/>
      <c r="BS2645" s="1"/>
      <c r="BT2645" s="1"/>
      <c r="BU2645" s="1"/>
      <c r="BV2645" s="1"/>
      <c r="BW2645" s="1"/>
      <c r="BX2645" s="1"/>
      <c r="BY2645" s="1"/>
      <c r="BZ2645" s="1"/>
      <c r="CA2645" s="1"/>
      <c r="CB2645" s="1"/>
      <c r="CC2645" s="1"/>
      <c r="CD2645" s="1"/>
      <c r="CE2645" s="1"/>
      <c r="CF2645" s="1"/>
      <c r="CG2645" s="1"/>
      <c r="CH2645" s="1"/>
      <c r="CI2645" s="1"/>
      <c r="CJ2645" s="1"/>
      <c r="CK2645" s="1"/>
      <c r="CL2645" s="1"/>
      <c r="CM2645" s="1"/>
      <c r="CN2645" s="1"/>
      <c r="CO2645" s="1"/>
      <c r="CP2645" s="1"/>
      <c r="CQ2645" s="1"/>
      <c r="CR2645" s="1"/>
      <c r="CS2645" s="1"/>
      <c r="CT2645" s="1"/>
      <c r="CU2645" s="1"/>
      <c r="CV2645" s="1"/>
      <c r="CW2645" s="1"/>
      <c r="CX2645" s="1"/>
      <c r="CY2645" s="1"/>
    </row>
    <row r="2646" spans="1:103" ht="45" hidden="1" x14ac:dyDescent="0.25">
      <c r="A2646" s="1"/>
      <c r="B2646" s="1"/>
      <c r="E2646" s="16" t="s">
        <v>92</v>
      </c>
      <c r="F2646" s="51" t="s">
        <v>93</v>
      </c>
      <c r="G2646" s="17">
        <f>'[1]#2 სტომ.'!E32</f>
        <v>0</v>
      </c>
      <c r="H2646" s="17">
        <f>'[1]#2 სტომ.'!F32</f>
        <v>0</v>
      </c>
      <c r="I2646" s="17">
        <f>'[1]#2 სტომ.'!G32</f>
        <v>0</v>
      </c>
      <c r="J2646" s="17">
        <f>'[1]#2 სტომ.'!H32</f>
        <v>0</v>
      </c>
      <c r="K2646" s="18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  <c r="AC2646" s="1"/>
      <c r="AD2646" s="1"/>
      <c r="AE2646" s="1"/>
      <c r="AF2646" s="1"/>
      <c r="AG2646" s="1"/>
      <c r="AH2646" s="1"/>
      <c r="AI2646" s="1"/>
      <c r="AJ2646" s="1"/>
      <c r="AK2646" s="1"/>
      <c r="AL2646" s="1"/>
      <c r="AM2646" s="1"/>
      <c r="AN2646" s="1"/>
      <c r="AO2646" s="1"/>
      <c r="AP2646" s="1"/>
      <c r="AQ2646" s="1"/>
      <c r="AR2646" s="1"/>
      <c r="AS2646" s="1"/>
      <c r="AT2646" s="1"/>
      <c r="AU2646" s="1"/>
      <c r="AV2646" s="1"/>
      <c r="AW2646" s="1"/>
      <c r="AX2646" s="1"/>
      <c r="AY2646" s="1"/>
      <c r="AZ2646" s="1"/>
      <c r="BA2646" s="1"/>
      <c r="BB2646" s="1"/>
      <c r="BC2646" s="1"/>
      <c r="BD2646" s="1"/>
      <c r="BE2646" s="1"/>
      <c r="BF2646" s="1"/>
      <c r="BG2646" s="1"/>
      <c r="BH2646" s="1"/>
      <c r="BI2646" s="1"/>
      <c r="BJ2646" s="1"/>
      <c r="BK2646" s="1"/>
      <c r="BL2646" s="1"/>
      <c r="BM2646" s="1"/>
      <c r="BN2646" s="1"/>
      <c r="BO2646" s="1"/>
      <c r="BP2646" s="1"/>
      <c r="BQ2646" s="1"/>
      <c r="BR2646" s="1"/>
      <c r="BS2646" s="1"/>
      <c r="BT2646" s="1"/>
      <c r="BU2646" s="1"/>
      <c r="BV2646" s="1"/>
      <c r="BW2646" s="1"/>
      <c r="BX2646" s="1"/>
      <c r="BY2646" s="1"/>
      <c r="BZ2646" s="1"/>
      <c r="CA2646" s="1"/>
      <c r="CB2646" s="1"/>
      <c r="CC2646" s="1"/>
      <c r="CD2646" s="1"/>
      <c r="CE2646" s="1"/>
      <c r="CF2646" s="1"/>
      <c r="CG2646" s="1"/>
      <c r="CH2646" s="1"/>
      <c r="CI2646" s="1"/>
      <c r="CJ2646" s="1"/>
      <c r="CK2646" s="1"/>
      <c r="CL2646" s="1"/>
      <c r="CM2646" s="1"/>
      <c r="CN2646" s="1"/>
      <c r="CO2646" s="1"/>
      <c r="CP2646" s="1"/>
      <c r="CQ2646" s="1"/>
      <c r="CR2646" s="1"/>
      <c r="CS2646" s="1"/>
      <c r="CT2646" s="1"/>
      <c r="CU2646" s="1"/>
      <c r="CV2646" s="1"/>
      <c r="CW2646" s="1"/>
      <c r="CX2646" s="1"/>
      <c r="CY2646" s="1"/>
    </row>
    <row r="2647" spans="1:103" ht="30" hidden="1" x14ac:dyDescent="0.25">
      <c r="A2647" s="1"/>
      <c r="B2647" s="1"/>
      <c r="E2647" s="16" t="s">
        <v>94</v>
      </c>
      <c r="F2647" s="19" t="s">
        <v>95</v>
      </c>
      <c r="G2647" s="17">
        <f>'[1]#2 სტომ.'!E33</f>
        <v>0</v>
      </c>
      <c r="H2647" s="17">
        <f>'[1]#2 სტომ.'!F33</f>
        <v>0</v>
      </c>
      <c r="I2647" s="17">
        <f>'[1]#2 სტომ.'!G33</f>
        <v>0</v>
      </c>
      <c r="J2647" s="17">
        <f>'[1]#2 სტომ.'!H33</f>
        <v>0</v>
      </c>
      <c r="K2647" s="18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  <c r="AC2647" s="1"/>
      <c r="AD2647" s="1"/>
      <c r="AE2647" s="1"/>
      <c r="AF2647" s="1"/>
      <c r="AG2647" s="1"/>
      <c r="AH2647" s="1"/>
      <c r="AI2647" s="1"/>
      <c r="AJ2647" s="1"/>
      <c r="AK2647" s="1"/>
      <c r="AL2647" s="1"/>
      <c r="AM2647" s="1"/>
      <c r="AN2647" s="1"/>
      <c r="AO2647" s="1"/>
      <c r="AP2647" s="1"/>
      <c r="AQ2647" s="1"/>
      <c r="AR2647" s="1"/>
      <c r="AS2647" s="1"/>
      <c r="AT2647" s="1"/>
      <c r="AU2647" s="1"/>
      <c r="AV2647" s="1"/>
      <c r="AW2647" s="1"/>
      <c r="AX2647" s="1"/>
      <c r="AY2647" s="1"/>
      <c r="AZ2647" s="1"/>
      <c r="BA2647" s="1"/>
      <c r="BB2647" s="1"/>
      <c r="BC2647" s="1"/>
      <c r="BD2647" s="1"/>
      <c r="BE2647" s="1"/>
      <c r="BF2647" s="1"/>
      <c r="BG2647" s="1"/>
      <c r="BH2647" s="1"/>
      <c r="BI2647" s="1"/>
      <c r="BJ2647" s="1"/>
      <c r="BK2647" s="1"/>
      <c r="BL2647" s="1"/>
      <c r="BM2647" s="1"/>
      <c r="BN2647" s="1"/>
      <c r="BO2647" s="1"/>
      <c r="BP2647" s="1"/>
      <c r="BQ2647" s="1"/>
      <c r="BR2647" s="1"/>
      <c r="BS2647" s="1"/>
      <c r="BT2647" s="1"/>
      <c r="BU2647" s="1"/>
      <c r="BV2647" s="1"/>
      <c r="BW2647" s="1"/>
      <c r="BX2647" s="1"/>
      <c r="BY2647" s="1"/>
      <c r="BZ2647" s="1"/>
      <c r="CA2647" s="1"/>
      <c r="CB2647" s="1"/>
      <c r="CC2647" s="1"/>
      <c r="CD2647" s="1"/>
      <c r="CE2647" s="1"/>
      <c r="CF2647" s="1"/>
      <c r="CG2647" s="1"/>
      <c r="CH2647" s="1"/>
      <c r="CI2647" s="1"/>
      <c r="CJ2647" s="1"/>
      <c r="CK2647" s="1"/>
      <c r="CL2647" s="1"/>
      <c r="CM2647" s="1"/>
      <c r="CN2647" s="1"/>
      <c r="CO2647" s="1"/>
      <c r="CP2647" s="1"/>
      <c r="CQ2647" s="1"/>
      <c r="CR2647" s="1"/>
      <c r="CS2647" s="1"/>
      <c r="CT2647" s="1"/>
      <c r="CU2647" s="1"/>
      <c r="CV2647" s="1"/>
      <c r="CW2647" s="1"/>
      <c r="CX2647" s="1"/>
      <c r="CY2647" s="1"/>
    </row>
    <row r="2648" spans="1:103" hidden="1" x14ac:dyDescent="0.25">
      <c r="A2648" s="1"/>
      <c r="B2648" s="1"/>
      <c r="E2648" s="16" t="s">
        <v>96</v>
      </c>
      <c r="F2648" s="51" t="s">
        <v>97</v>
      </c>
      <c r="G2648" s="17">
        <f>'[1]#2 სტომ.'!E34</f>
        <v>0</v>
      </c>
      <c r="H2648" s="17">
        <f>'[1]#2 სტომ.'!F34</f>
        <v>0</v>
      </c>
      <c r="I2648" s="17">
        <f>'[1]#2 სტომ.'!G34</f>
        <v>0</v>
      </c>
      <c r="J2648" s="17">
        <f>'[1]#2 სტომ.'!H34</f>
        <v>0</v>
      </c>
      <c r="K2648" s="18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  <c r="AC2648" s="1"/>
      <c r="AD2648" s="1"/>
      <c r="AE2648" s="1"/>
      <c r="AF2648" s="1"/>
      <c r="AG2648" s="1"/>
      <c r="AH2648" s="1"/>
      <c r="AI2648" s="1"/>
      <c r="AJ2648" s="1"/>
      <c r="AK2648" s="1"/>
      <c r="AL2648" s="1"/>
      <c r="AM2648" s="1"/>
      <c r="AN2648" s="1"/>
      <c r="AO2648" s="1"/>
      <c r="AP2648" s="1"/>
      <c r="AQ2648" s="1"/>
      <c r="AR2648" s="1"/>
      <c r="AS2648" s="1"/>
      <c r="AT2648" s="1"/>
      <c r="AU2648" s="1"/>
      <c r="AV2648" s="1"/>
      <c r="AW2648" s="1"/>
      <c r="AX2648" s="1"/>
      <c r="AY2648" s="1"/>
      <c r="AZ2648" s="1"/>
      <c r="BA2648" s="1"/>
      <c r="BB2648" s="1"/>
      <c r="BC2648" s="1"/>
      <c r="BD2648" s="1"/>
      <c r="BE2648" s="1"/>
      <c r="BF2648" s="1"/>
      <c r="BG2648" s="1"/>
      <c r="BH2648" s="1"/>
      <c r="BI2648" s="1"/>
      <c r="BJ2648" s="1"/>
      <c r="BK2648" s="1"/>
      <c r="BL2648" s="1"/>
      <c r="BM2648" s="1"/>
      <c r="BN2648" s="1"/>
      <c r="BO2648" s="1"/>
      <c r="BP2648" s="1"/>
      <c r="BQ2648" s="1"/>
      <c r="BR2648" s="1"/>
      <c r="BS2648" s="1"/>
      <c r="BT2648" s="1"/>
      <c r="BU2648" s="1"/>
      <c r="BV2648" s="1"/>
      <c r="BW2648" s="1"/>
      <c r="BX2648" s="1"/>
      <c r="BY2648" s="1"/>
      <c r="BZ2648" s="1"/>
      <c r="CA2648" s="1"/>
      <c r="CB2648" s="1"/>
      <c r="CC2648" s="1"/>
      <c r="CD2648" s="1"/>
      <c r="CE2648" s="1"/>
      <c r="CF2648" s="1"/>
      <c r="CG2648" s="1"/>
      <c r="CH2648" s="1"/>
      <c r="CI2648" s="1"/>
      <c r="CJ2648" s="1"/>
      <c r="CK2648" s="1"/>
      <c r="CL2648" s="1"/>
      <c r="CM2648" s="1"/>
      <c r="CN2648" s="1"/>
      <c r="CO2648" s="1"/>
      <c r="CP2648" s="1"/>
      <c r="CQ2648" s="1"/>
      <c r="CR2648" s="1"/>
      <c r="CS2648" s="1"/>
      <c r="CT2648" s="1"/>
      <c r="CU2648" s="1"/>
      <c r="CV2648" s="1"/>
      <c r="CW2648" s="1"/>
      <c r="CX2648" s="1"/>
      <c r="CY2648" s="1"/>
    </row>
    <row r="2649" spans="1:103" hidden="1" x14ac:dyDescent="0.25">
      <c r="A2649" s="1"/>
      <c r="B2649" s="1"/>
      <c r="E2649" s="16" t="s">
        <v>98</v>
      </c>
      <c r="F2649" s="51" t="s">
        <v>99</v>
      </c>
      <c r="G2649" s="17">
        <f>'[1]#2 სტომ.'!E35</f>
        <v>0</v>
      </c>
      <c r="H2649" s="17">
        <f>'[1]#2 სტომ.'!F35</f>
        <v>0</v>
      </c>
      <c r="I2649" s="17">
        <f>'[1]#2 სტომ.'!G35</f>
        <v>0</v>
      </c>
      <c r="J2649" s="17">
        <f>'[1]#2 სტომ.'!H35</f>
        <v>0</v>
      </c>
      <c r="K2649" s="18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  <c r="AC2649" s="1"/>
      <c r="AD2649" s="1"/>
      <c r="AE2649" s="1"/>
      <c r="AF2649" s="1"/>
      <c r="AG2649" s="1"/>
      <c r="AH2649" s="1"/>
      <c r="AI2649" s="1"/>
      <c r="AJ2649" s="1"/>
      <c r="AK2649" s="1"/>
      <c r="AL2649" s="1"/>
      <c r="AM2649" s="1"/>
      <c r="AN2649" s="1"/>
      <c r="AO2649" s="1"/>
      <c r="AP2649" s="1"/>
      <c r="AQ2649" s="1"/>
      <c r="AR2649" s="1"/>
      <c r="AS2649" s="1"/>
      <c r="AT2649" s="1"/>
      <c r="AU2649" s="1"/>
      <c r="AV2649" s="1"/>
      <c r="AW2649" s="1"/>
      <c r="AX2649" s="1"/>
      <c r="AY2649" s="1"/>
      <c r="AZ2649" s="1"/>
      <c r="BA2649" s="1"/>
      <c r="BB2649" s="1"/>
      <c r="BC2649" s="1"/>
      <c r="BD2649" s="1"/>
      <c r="BE2649" s="1"/>
      <c r="BF2649" s="1"/>
      <c r="BG2649" s="1"/>
      <c r="BH2649" s="1"/>
      <c r="BI2649" s="1"/>
      <c r="BJ2649" s="1"/>
      <c r="BK2649" s="1"/>
      <c r="BL2649" s="1"/>
      <c r="BM2649" s="1"/>
      <c r="BN2649" s="1"/>
      <c r="BO2649" s="1"/>
      <c r="BP2649" s="1"/>
      <c r="BQ2649" s="1"/>
      <c r="BR2649" s="1"/>
      <c r="BS2649" s="1"/>
      <c r="BT2649" s="1"/>
      <c r="BU2649" s="1"/>
      <c r="BV2649" s="1"/>
      <c r="BW2649" s="1"/>
      <c r="BX2649" s="1"/>
      <c r="BY2649" s="1"/>
      <c r="BZ2649" s="1"/>
      <c r="CA2649" s="1"/>
      <c r="CB2649" s="1"/>
      <c r="CC2649" s="1"/>
      <c r="CD2649" s="1"/>
      <c r="CE2649" s="1"/>
      <c r="CF2649" s="1"/>
      <c r="CG2649" s="1"/>
      <c r="CH2649" s="1"/>
      <c r="CI2649" s="1"/>
      <c r="CJ2649" s="1"/>
      <c r="CK2649" s="1"/>
      <c r="CL2649" s="1"/>
      <c r="CM2649" s="1"/>
      <c r="CN2649" s="1"/>
      <c r="CO2649" s="1"/>
      <c r="CP2649" s="1"/>
      <c r="CQ2649" s="1"/>
      <c r="CR2649" s="1"/>
      <c r="CS2649" s="1"/>
      <c r="CT2649" s="1"/>
      <c r="CU2649" s="1"/>
      <c r="CV2649" s="1"/>
      <c r="CW2649" s="1"/>
      <c r="CX2649" s="1"/>
      <c r="CY2649" s="1"/>
    </row>
    <row r="2650" spans="1:103" hidden="1" x14ac:dyDescent="0.25">
      <c r="A2650" s="1"/>
      <c r="B2650" s="1"/>
      <c r="E2650" s="16" t="s">
        <v>100</v>
      </c>
      <c r="F2650" s="51" t="s">
        <v>101</v>
      </c>
      <c r="G2650" s="17">
        <f>'[1]#2 სტომ.'!E36</f>
        <v>0</v>
      </c>
      <c r="H2650" s="17">
        <f>'[1]#2 სტომ.'!F36</f>
        <v>0</v>
      </c>
      <c r="I2650" s="17">
        <f>'[1]#2 სტომ.'!G36</f>
        <v>0</v>
      </c>
      <c r="J2650" s="17">
        <f>'[1]#2 სტომ.'!H36</f>
        <v>0</v>
      </c>
      <c r="K2650" s="18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  <c r="AC2650" s="1"/>
      <c r="AD2650" s="1"/>
      <c r="AE2650" s="1"/>
      <c r="AF2650" s="1"/>
      <c r="AG2650" s="1"/>
      <c r="AH2650" s="1"/>
      <c r="AI2650" s="1"/>
      <c r="AJ2650" s="1"/>
      <c r="AK2650" s="1"/>
      <c r="AL2650" s="1"/>
      <c r="AM2650" s="1"/>
      <c r="AN2650" s="1"/>
      <c r="AO2650" s="1"/>
      <c r="AP2650" s="1"/>
      <c r="AQ2650" s="1"/>
      <c r="AR2650" s="1"/>
      <c r="AS2650" s="1"/>
      <c r="AT2650" s="1"/>
      <c r="AU2650" s="1"/>
      <c r="AV2650" s="1"/>
      <c r="AW2650" s="1"/>
      <c r="AX2650" s="1"/>
      <c r="AY2650" s="1"/>
      <c r="AZ2650" s="1"/>
      <c r="BA2650" s="1"/>
      <c r="BB2650" s="1"/>
      <c r="BC2650" s="1"/>
      <c r="BD2650" s="1"/>
      <c r="BE2650" s="1"/>
      <c r="BF2650" s="1"/>
      <c r="BG2650" s="1"/>
      <c r="BH2650" s="1"/>
      <c r="BI2650" s="1"/>
      <c r="BJ2650" s="1"/>
      <c r="BK2650" s="1"/>
      <c r="BL2650" s="1"/>
      <c r="BM2650" s="1"/>
      <c r="BN2650" s="1"/>
      <c r="BO2650" s="1"/>
      <c r="BP2650" s="1"/>
      <c r="BQ2650" s="1"/>
      <c r="BR2650" s="1"/>
      <c r="BS2650" s="1"/>
      <c r="BT2650" s="1"/>
      <c r="BU2650" s="1"/>
      <c r="BV2650" s="1"/>
      <c r="BW2650" s="1"/>
      <c r="BX2650" s="1"/>
      <c r="BY2650" s="1"/>
      <c r="BZ2650" s="1"/>
      <c r="CA2650" s="1"/>
      <c r="CB2650" s="1"/>
      <c r="CC2650" s="1"/>
      <c r="CD2650" s="1"/>
      <c r="CE2650" s="1"/>
      <c r="CF2650" s="1"/>
      <c r="CG2650" s="1"/>
      <c r="CH2650" s="1"/>
      <c r="CI2650" s="1"/>
      <c r="CJ2650" s="1"/>
      <c r="CK2650" s="1"/>
      <c r="CL2650" s="1"/>
      <c r="CM2650" s="1"/>
      <c r="CN2650" s="1"/>
      <c r="CO2650" s="1"/>
      <c r="CP2650" s="1"/>
      <c r="CQ2650" s="1"/>
      <c r="CR2650" s="1"/>
      <c r="CS2650" s="1"/>
      <c r="CT2650" s="1"/>
      <c r="CU2650" s="1"/>
      <c r="CV2650" s="1"/>
      <c r="CW2650" s="1"/>
      <c r="CX2650" s="1"/>
      <c r="CY2650" s="1"/>
    </row>
    <row r="2651" spans="1:103" hidden="1" x14ac:dyDescent="0.25">
      <c r="A2651" s="1"/>
      <c r="B2651" s="1"/>
      <c r="E2651" s="16" t="s">
        <v>102</v>
      </c>
      <c r="F2651" s="51" t="s">
        <v>103</v>
      </c>
      <c r="G2651" s="17">
        <f>'[1]#2 სტომ.'!E37</f>
        <v>0</v>
      </c>
      <c r="H2651" s="17">
        <f>'[1]#2 სტომ.'!F37</f>
        <v>0</v>
      </c>
      <c r="I2651" s="17">
        <f>'[1]#2 სტომ.'!G37</f>
        <v>0</v>
      </c>
      <c r="J2651" s="17">
        <f>'[1]#2 სტომ.'!H37</f>
        <v>0</v>
      </c>
      <c r="K2651" s="18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  <c r="AC2651" s="1"/>
      <c r="AD2651" s="1"/>
      <c r="AE2651" s="1"/>
      <c r="AF2651" s="1"/>
      <c r="AG2651" s="1"/>
      <c r="AH2651" s="1"/>
      <c r="AI2651" s="1"/>
      <c r="AJ2651" s="1"/>
      <c r="AK2651" s="1"/>
      <c r="AL2651" s="1"/>
      <c r="AM2651" s="1"/>
      <c r="AN2651" s="1"/>
      <c r="AO2651" s="1"/>
      <c r="AP2651" s="1"/>
      <c r="AQ2651" s="1"/>
      <c r="AR2651" s="1"/>
      <c r="AS2651" s="1"/>
      <c r="AT2651" s="1"/>
      <c r="AU2651" s="1"/>
      <c r="AV2651" s="1"/>
      <c r="AW2651" s="1"/>
      <c r="AX2651" s="1"/>
      <c r="AY2651" s="1"/>
      <c r="AZ2651" s="1"/>
      <c r="BA2651" s="1"/>
      <c r="BB2651" s="1"/>
      <c r="BC2651" s="1"/>
      <c r="BD2651" s="1"/>
      <c r="BE2651" s="1"/>
      <c r="BF2651" s="1"/>
      <c r="BG2651" s="1"/>
      <c r="BH2651" s="1"/>
      <c r="BI2651" s="1"/>
      <c r="BJ2651" s="1"/>
      <c r="BK2651" s="1"/>
      <c r="BL2651" s="1"/>
      <c r="BM2651" s="1"/>
      <c r="BN2651" s="1"/>
      <c r="BO2651" s="1"/>
      <c r="BP2651" s="1"/>
      <c r="BQ2651" s="1"/>
      <c r="BR2651" s="1"/>
      <c r="BS2651" s="1"/>
      <c r="BT2651" s="1"/>
      <c r="BU2651" s="1"/>
      <c r="BV2651" s="1"/>
      <c r="BW2651" s="1"/>
      <c r="BX2651" s="1"/>
      <c r="BY2651" s="1"/>
      <c r="BZ2651" s="1"/>
      <c r="CA2651" s="1"/>
      <c r="CB2651" s="1"/>
      <c r="CC2651" s="1"/>
      <c r="CD2651" s="1"/>
      <c r="CE2651" s="1"/>
      <c r="CF2651" s="1"/>
      <c r="CG2651" s="1"/>
      <c r="CH2651" s="1"/>
      <c r="CI2651" s="1"/>
      <c r="CJ2651" s="1"/>
      <c r="CK2651" s="1"/>
      <c r="CL2651" s="1"/>
      <c r="CM2651" s="1"/>
      <c r="CN2651" s="1"/>
      <c r="CO2651" s="1"/>
      <c r="CP2651" s="1"/>
      <c r="CQ2651" s="1"/>
      <c r="CR2651" s="1"/>
      <c r="CS2651" s="1"/>
      <c r="CT2651" s="1"/>
      <c r="CU2651" s="1"/>
      <c r="CV2651" s="1"/>
      <c r="CW2651" s="1"/>
      <c r="CX2651" s="1"/>
      <c r="CY2651" s="1"/>
    </row>
    <row r="2652" spans="1:103" hidden="1" x14ac:dyDescent="0.25">
      <c r="A2652" s="1"/>
      <c r="B2652" s="1"/>
      <c r="E2652" s="16" t="s">
        <v>104</v>
      </c>
      <c r="F2652" s="51" t="s">
        <v>105</v>
      </c>
      <c r="G2652" s="17">
        <f>'[1]#2 სტომ.'!E38</f>
        <v>0</v>
      </c>
      <c r="H2652" s="17">
        <f>'[1]#2 სტომ.'!F38</f>
        <v>0</v>
      </c>
      <c r="I2652" s="17">
        <f>'[1]#2 სტომ.'!G38</f>
        <v>0</v>
      </c>
      <c r="J2652" s="17">
        <f>'[1]#2 სტომ.'!H38</f>
        <v>0</v>
      </c>
      <c r="K2652" s="18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  <c r="AC2652" s="1"/>
      <c r="AD2652" s="1"/>
      <c r="AE2652" s="1"/>
      <c r="AF2652" s="1"/>
      <c r="AG2652" s="1"/>
      <c r="AH2652" s="1"/>
      <c r="AI2652" s="1"/>
      <c r="AJ2652" s="1"/>
      <c r="AK2652" s="1"/>
      <c r="AL2652" s="1"/>
      <c r="AM2652" s="1"/>
      <c r="AN2652" s="1"/>
      <c r="AO2652" s="1"/>
      <c r="AP2652" s="1"/>
      <c r="AQ2652" s="1"/>
      <c r="AR2652" s="1"/>
      <c r="AS2652" s="1"/>
      <c r="AT2652" s="1"/>
      <c r="AU2652" s="1"/>
      <c r="AV2652" s="1"/>
      <c r="AW2652" s="1"/>
      <c r="AX2652" s="1"/>
      <c r="AY2652" s="1"/>
      <c r="AZ2652" s="1"/>
      <c r="BA2652" s="1"/>
      <c r="BB2652" s="1"/>
      <c r="BC2652" s="1"/>
      <c r="BD2652" s="1"/>
      <c r="BE2652" s="1"/>
      <c r="BF2652" s="1"/>
      <c r="BG2652" s="1"/>
      <c r="BH2652" s="1"/>
      <c r="BI2652" s="1"/>
      <c r="BJ2652" s="1"/>
      <c r="BK2652" s="1"/>
      <c r="BL2652" s="1"/>
      <c r="BM2652" s="1"/>
      <c r="BN2652" s="1"/>
      <c r="BO2652" s="1"/>
      <c r="BP2652" s="1"/>
      <c r="BQ2652" s="1"/>
      <c r="BR2652" s="1"/>
      <c r="BS2652" s="1"/>
      <c r="BT2652" s="1"/>
      <c r="BU2652" s="1"/>
      <c r="BV2652" s="1"/>
      <c r="BW2652" s="1"/>
      <c r="BX2652" s="1"/>
      <c r="BY2652" s="1"/>
      <c r="BZ2652" s="1"/>
      <c r="CA2652" s="1"/>
      <c r="CB2652" s="1"/>
      <c r="CC2652" s="1"/>
      <c r="CD2652" s="1"/>
      <c r="CE2652" s="1"/>
      <c r="CF2652" s="1"/>
      <c r="CG2652" s="1"/>
      <c r="CH2652" s="1"/>
      <c r="CI2652" s="1"/>
      <c r="CJ2652" s="1"/>
      <c r="CK2652" s="1"/>
      <c r="CL2652" s="1"/>
      <c r="CM2652" s="1"/>
      <c r="CN2652" s="1"/>
      <c r="CO2652" s="1"/>
      <c r="CP2652" s="1"/>
      <c r="CQ2652" s="1"/>
      <c r="CR2652" s="1"/>
      <c r="CS2652" s="1"/>
      <c r="CT2652" s="1"/>
      <c r="CU2652" s="1"/>
      <c r="CV2652" s="1"/>
      <c r="CW2652" s="1"/>
      <c r="CX2652" s="1"/>
      <c r="CY2652" s="1"/>
    </row>
    <row r="2653" spans="1:103" hidden="1" x14ac:dyDescent="0.25">
      <c r="A2653" s="1"/>
      <c r="B2653" s="1"/>
      <c r="E2653" s="16" t="s">
        <v>106</v>
      </c>
      <c r="F2653" s="51" t="s">
        <v>107</v>
      </c>
      <c r="G2653" s="17">
        <f>'[1]#2 სტომ.'!E39</f>
        <v>0</v>
      </c>
      <c r="H2653" s="17">
        <f>'[1]#2 სტომ.'!F39</f>
        <v>0</v>
      </c>
      <c r="I2653" s="17">
        <f>'[1]#2 სტომ.'!G39</f>
        <v>0</v>
      </c>
      <c r="J2653" s="17">
        <f>'[1]#2 სტომ.'!H39</f>
        <v>0</v>
      </c>
      <c r="K2653" s="18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  <c r="AC2653" s="1"/>
      <c r="AD2653" s="1"/>
      <c r="AE2653" s="1"/>
      <c r="AF2653" s="1"/>
      <c r="AG2653" s="1"/>
      <c r="AH2653" s="1"/>
      <c r="AI2653" s="1"/>
      <c r="AJ2653" s="1"/>
      <c r="AK2653" s="1"/>
      <c r="AL2653" s="1"/>
      <c r="AM2653" s="1"/>
      <c r="AN2653" s="1"/>
      <c r="AO2653" s="1"/>
      <c r="AP2653" s="1"/>
      <c r="AQ2653" s="1"/>
      <c r="AR2653" s="1"/>
      <c r="AS2653" s="1"/>
      <c r="AT2653" s="1"/>
      <c r="AU2653" s="1"/>
      <c r="AV2653" s="1"/>
      <c r="AW2653" s="1"/>
      <c r="AX2653" s="1"/>
      <c r="AY2653" s="1"/>
      <c r="AZ2653" s="1"/>
      <c r="BA2653" s="1"/>
      <c r="BB2653" s="1"/>
      <c r="BC2653" s="1"/>
      <c r="BD2653" s="1"/>
      <c r="BE2653" s="1"/>
      <c r="BF2653" s="1"/>
      <c r="BG2653" s="1"/>
      <c r="BH2653" s="1"/>
      <c r="BI2653" s="1"/>
      <c r="BJ2653" s="1"/>
      <c r="BK2653" s="1"/>
      <c r="BL2653" s="1"/>
      <c r="BM2653" s="1"/>
      <c r="BN2653" s="1"/>
      <c r="BO2653" s="1"/>
      <c r="BP2653" s="1"/>
      <c r="BQ2653" s="1"/>
      <c r="BR2653" s="1"/>
      <c r="BS2653" s="1"/>
      <c r="BT2653" s="1"/>
      <c r="BU2653" s="1"/>
      <c r="BV2653" s="1"/>
      <c r="BW2653" s="1"/>
      <c r="BX2653" s="1"/>
      <c r="BY2653" s="1"/>
      <c r="BZ2653" s="1"/>
      <c r="CA2653" s="1"/>
      <c r="CB2653" s="1"/>
      <c r="CC2653" s="1"/>
      <c r="CD2653" s="1"/>
      <c r="CE2653" s="1"/>
      <c r="CF2653" s="1"/>
      <c r="CG2653" s="1"/>
      <c r="CH2653" s="1"/>
      <c r="CI2653" s="1"/>
      <c r="CJ2653" s="1"/>
      <c r="CK2653" s="1"/>
      <c r="CL2653" s="1"/>
      <c r="CM2653" s="1"/>
      <c r="CN2653" s="1"/>
      <c r="CO2653" s="1"/>
      <c r="CP2653" s="1"/>
      <c r="CQ2653" s="1"/>
      <c r="CR2653" s="1"/>
      <c r="CS2653" s="1"/>
      <c r="CT2653" s="1"/>
      <c r="CU2653" s="1"/>
      <c r="CV2653" s="1"/>
      <c r="CW2653" s="1"/>
      <c r="CX2653" s="1"/>
      <c r="CY2653" s="1"/>
    </row>
    <row r="2654" spans="1:103" hidden="1" x14ac:dyDescent="0.25">
      <c r="A2654" s="1"/>
      <c r="B2654" s="1"/>
      <c r="E2654" s="16" t="s">
        <v>108</v>
      </c>
      <c r="F2654" s="51" t="s">
        <v>109</v>
      </c>
      <c r="G2654" s="17">
        <f>'[1]#2 სტომ.'!E40</f>
        <v>0</v>
      </c>
      <c r="H2654" s="17">
        <f>'[1]#2 სტომ.'!F40</f>
        <v>0</v>
      </c>
      <c r="I2654" s="17">
        <f>'[1]#2 სტომ.'!G40</f>
        <v>0</v>
      </c>
      <c r="J2654" s="17">
        <f>'[1]#2 სტომ.'!H40</f>
        <v>0</v>
      </c>
      <c r="K2654" s="18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  <c r="AC2654" s="1"/>
      <c r="AD2654" s="1"/>
      <c r="AE2654" s="1"/>
      <c r="AF2654" s="1"/>
      <c r="AG2654" s="1"/>
      <c r="AH2654" s="1"/>
      <c r="AI2654" s="1"/>
      <c r="AJ2654" s="1"/>
      <c r="AK2654" s="1"/>
      <c r="AL2654" s="1"/>
      <c r="AM2654" s="1"/>
      <c r="AN2654" s="1"/>
      <c r="AO2654" s="1"/>
      <c r="AP2654" s="1"/>
      <c r="AQ2654" s="1"/>
      <c r="AR2654" s="1"/>
      <c r="AS2654" s="1"/>
      <c r="AT2654" s="1"/>
      <c r="AU2654" s="1"/>
      <c r="AV2654" s="1"/>
      <c r="AW2654" s="1"/>
      <c r="AX2654" s="1"/>
      <c r="AY2654" s="1"/>
      <c r="AZ2654" s="1"/>
      <c r="BA2654" s="1"/>
      <c r="BB2654" s="1"/>
      <c r="BC2654" s="1"/>
      <c r="BD2654" s="1"/>
      <c r="BE2654" s="1"/>
      <c r="BF2654" s="1"/>
      <c r="BG2654" s="1"/>
      <c r="BH2654" s="1"/>
      <c r="BI2654" s="1"/>
      <c r="BJ2654" s="1"/>
      <c r="BK2654" s="1"/>
      <c r="BL2654" s="1"/>
      <c r="BM2654" s="1"/>
      <c r="BN2654" s="1"/>
      <c r="BO2654" s="1"/>
      <c r="BP2654" s="1"/>
      <c r="BQ2654" s="1"/>
      <c r="BR2654" s="1"/>
      <c r="BS2654" s="1"/>
      <c r="BT2654" s="1"/>
      <c r="BU2654" s="1"/>
      <c r="BV2654" s="1"/>
      <c r="BW2654" s="1"/>
      <c r="BX2654" s="1"/>
      <c r="BY2654" s="1"/>
      <c r="BZ2654" s="1"/>
      <c r="CA2654" s="1"/>
      <c r="CB2654" s="1"/>
      <c r="CC2654" s="1"/>
      <c r="CD2654" s="1"/>
      <c r="CE2654" s="1"/>
      <c r="CF2654" s="1"/>
      <c r="CG2654" s="1"/>
      <c r="CH2654" s="1"/>
      <c r="CI2654" s="1"/>
      <c r="CJ2654" s="1"/>
      <c r="CK2654" s="1"/>
      <c r="CL2654" s="1"/>
      <c r="CM2654" s="1"/>
      <c r="CN2654" s="1"/>
      <c r="CO2654" s="1"/>
      <c r="CP2654" s="1"/>
      <c r="CQ2654" s="1"/>
      <c r="CR2654" s="1"/>
      <c r="CS2654" s="1"/>
      <c r="CT2654" s="1"/>
      <c r="CU2654" s="1"/>
      <c r="CV2654" s="1"/>
      <c r="CW2654" s="1"/>
      <c r="CX2654" s="1"/>
      <c r="CY2654" s="1"/>
    </row>
    <row r="2655" spans="1:103" hidden="1" x14ac:dyDescent="0.25">
      <c r="A2655" s="1"/>
      <c r="B2655" s="1"/>
      <c r="E2655" s="16" t="s">
        <v>110</v>
      </c>
      <c r="F2655" s="51" t="s">
        <v>111</v>
      </c>
      <c r="G2655" s="17">
        <f>'[1]#2 სტომ.'!E41</f>
        <v>0</v>
      </c>
      <c r="H2655" s="17">
        <f>'[1]#2 სტომ.'!F41</f>
        <v>0</v>
      </c>
      <c r="I2655" s="17">
        <f>'[1]#2 სტომ.'!G41</f>
        <v>0</v>
      </c>
      <c r="J2655" s="17">
        <f>'[1]#2 სტომ.'!H41</f>
        <v>0</v>
      </c>
      <c r="K2655" s="18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  <c r="AD2655" s="1"/>
      <c r="AE2655" s="1"/>
      <c r="AF2655" s="1"/>
      <c r="AG2655" s="1"/>
      <c r="AH2655" s="1"/>
      <c r="AI2655" s="1"/>
      <c r="AJ2655" s="1"/>
      <c r="AK2655" s="1"/>
      <c r="AL2655" s="1"/>
      <c r="AM2655" s="1"/>
      <c r="AN2655" s="1"/>
      <c r="AO2655" s="1"/>
      <c r="AP2655" s="1"/>
      <c r="AQ2655" s="1"/>
      <c r="AR2655" s="1"/>
      <c r="AS2655" s="1"/>
      <c r="AT2655" s="1"/>
      <c r="AU2655" s="1"/>
      <c r="AV2655" s="1"/>
      <c r="AW2655" s="1"/>
      <c r="AX2655" s="1"/>
      <c r="AY2655" s="1"/>
      <c r="AZ2655" s="1"/>
      <c r="BA2655" s="1"/>
      <c r="BB2655" s="1"/>
      <c r="BC2655" s="1"/>
      <c r="BD2655" s="1"/>
      <c r="BE2655" s="1"/>
      <c r="BF2655" s="1"/>
      <c r="BG2655" s="1"/>
      <c r="BH2655" s="1"/>
      <c r="BI2655" s="1"/>
      <c r="BJ2655" s="1"/>
      <c r="BK2655" s="1"/>
      <c r="BL2655" s="1"/>
      <c r="BM2655" s="1"/>
      <c r="BN2655" s="1"/>
      <c r="BO2655" s="1"/>
      <c r="BP2655" s="1"/>
      <c r="BQ2655" s="1"/>
      <c r="BR2655" s="1"/>
      <c r="BS2655" s="1"/>
      <c r="BT2655" s="1"/>
      <c r="BU2655" s="1"/>
      <c r="BV2655" s="1"/>
      <c r="BW2655" s="1"/>
      <c r="BX2655" s="1"/>
      <c r="BY2655" s="1"/>
      <c r="BZ2655" s="1"/>
      <c r="CA2655" s="1"/>
      <c r="CB2655" s="1"/>
      <c r="CC2655" s="1"/>
      <c r="CD2655" s="1"/>
      <c r="CE2655" s="1"/>
      <c r="CF2655" s="1"/>
      <c r="CG2655" s="1"/>
      <c r="CH2655" s="1"/>
      <c r="CI2655" s="1"/>
      <c r="CJ2655" s="1"/>
      <c r="CK2655" s="1"/>
      <c r="CL2655" s="1"/>
      <c r="CM2655" s="1"/>
      <c r="CN2655" s="1"/>
      <c r="CO2655" s="1"/>
      <c r="CP2655" s="1"/>
      <c r="CQ2655" s="1"/>
      <c r="CR2655" s="1"/>
      <c r="CS2655" s="1"/>
      <c r="CT2655" s="1"/>
      <c r="CU2655" s="1"/>
      <c r="CV2655" s="1"/>
      <c r="CW2655" s="1"/>
      <c r="CX2655" s="1"/>
      <c r="CY2655" s="1"/>
    </row>
    <row r="2656" spans="1:103" hidden="1" x14ac:dyDescent="0.25">
      <c r="A2656" s="1"/>
      <c r="B2656" s="1"/>
      <c r="E2656" s="16" t="s">
        <v>112</v>
      </c>
      <c r="F2656" s="54" t="s">
        <v>113</v>
      </c>
      <c r="G2656" s="17">
        <f>'[1]#2 სტომ.'!E42</f>
        <v>0</v>
      </c>
      <c r="H2656" s="17">
        <f>'[1]#2 სტომ.'!F42</f>
        <v>0</v>
      </c>
      <c r="I2656" s="17">
        <f>'[1]#2 სტომ.'!G42</f>
        <v>0</v>
      </c>
      <c r="J2656" s="17">
        <f>'[1]#2 სტომ.'!H42</f>
        <v>0</v>
      </c>
      <c r="K2656" s="18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  <c r="AD2656" s="1"/>
      <c r="AE2656" s="1"/>
      <c r="AF2656" s="1"/>
      <c r="AG2656" s="1"/>
      <c r="AH2656" s="1"/>
      <c r="AI2656" s="1"/>
      <c r="AJ2656" s="1"/>
      <c r="AK2656" s="1"/>
      <c r="AL2656" s="1"/>
      <c r="AM2656" s="1"/>
      <c r="AN2656" s="1"/>
      <c r="AO2656" s="1"/>
      <c r="AP2656" s="1"/>
      <c r="AQ2656" s="1"/>
      <c r="AR2656" s="1"/>
      <c r="AS2656" s="1"/>
      <c r="AT2656" s="1"/>
      <c r="AU2656" s="1"/>
      <c r="AV2656" s="1"/>
      <c r="AW2656" s="1"/>
      <c r="AX2656" s="1"/>
      <c r="AY2656" s="1"/>
      <c r="AZ2656" s="1"/>
      <c r="BA2656" s="1"/>
      <c r="BB2656" s="1"/>
      <c r="BC2656" s="1"/>
      <c r="BD2656" s="1"/>
      <c r="BE2656" s="1"/>
      <c r="BF2656" s="1"/>
      <c r="BG2656" s="1"/>
      <c r="BH2656" s="1"/>
      <c r="BI2656" s="1"/>
      <c r="BJ2656" s="1"/>
      <c r="BK2656" s="1"/>
      <c r="BL2656" s="1"/>
      <c r="BM2656" s="1"/>
      <c r="BN2656" s="1"/>
      <c r="BO2656" s="1"/>
      <c r="BP2656" s="1"/>
      <c r="BQ2656" s="1"/>
      <c r="BR2656" s="1"/>
      <c r="BS2656" s="1"/>
      <c r="BT2656" s="1"/>
      <c r="BU2656" s="1"/>
      <c r="BV2656" s="1"/>
      <c r="BW2656" s="1"/>
      <c r="BX2656" s="1"/>
      <c r="BY2656" s="1"/>
      <c r="BZ2656" s="1"/>
      <c r="CA2656" s="1"/>
      <c r="CB2656" s="1"/>
      <c r="CC2656" s="1"/>
      <c r="CD2656" s="1"/>
      <c r="CE2656" s="1"/>
      <c r="CF2656" s="1"/>
      <c r="CG2656" s="1"/>
      <c r="CH2656" s="1"/>
      <c r="CI2656" s="1"/>
      <c r="CJ2656" s="1"/>
      <c r="CK2656" s="1"/>
      <c r="CL2656" s="1"/>
      <c r="CM2656" s="1"/>
      <c r="CN2656" s="1"/>
      <c r="CO2656" s="1"/>
      <c r="CP2656" s="1"/>
      <c r="CQ2656" s="1"/>
      <c r="CR2656" s="1"/>
      <c r="CS2656" s="1"/>
      <c r="CT2656" s="1"/>
      <c r="CU2656" s="1"/>
      <c r="CV2656" s="1"/>
      <c r="CW2656" s="1"/>
      <c r="CX2656" s="1"/>
      <c r="CY2656" s="1"/>
    </row>
    <row r="2657" spans="1:103" hidden="1" x14ac:dyDescent="0.25">
      <c r="A2657" s="1"/>
      <c r="B2657" s="1"/>
      <c r="E2657" s="16" t="s">
        <v>114</v>
      </c>
      <c r="F2657" s="51" t="s">
        <v>115</v>
      </c>
      <c r="G2657" s="17">
        <f>'[1]#2 სტომ.'!E43</f>
        <v>0</v>
      </c>
      <c r="H2657" s="17">
        <f>'[1]#2 სტომ.'!F43</f>
        <v>0</v>
      </c>
      <c r="I2657" s="17">
        <f>'[1]#2 სტომ.'!G43</f>
        <v>0</v>
      </c>
      <c r="J2657" s="17">
        <f>'[1]#2 სტომ.'!H43</f>
        <v>0</v>
      </c>
      <c r="K2657" s="18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  <c r="AD2657" s="1"/>
      <c r="AE2657" s="1"/>
      <c r="AF2657" s="1"/>
      <c r="AG2657" s="1"/>
      <c r="AH2657" s="1"/>
      <c r="AI2657" s="1"/>
      <c r="AJ2657" s="1"/>
      <c r="AK2657" s="1"/>
      <c r="AL2657" s="1"/>
      <c r="AM2657" s="1"/>
      <c r="AN2657" s="1"/>
      <c r="AO2657" s="1"/>
      <c r="AP2657" s="1"/>
      <c r="AQ2657" s="1"/>
      <c r="AR2657" s="1"/>
      <c r="AS2657" s="1"/>
      <c r="AT2657" s="1"/>
      <c r="AU2657" s="1"/>
      <c r="AV2657" s="1"/>
      <c r="AW2657" s="1"/>
      <c r="AX2657" s="1"/>
      <c r="AY2657" s="1"/>
      <c r="AZ2657" s="1"/>
      <c r="BA2657" s="1"/>
      <c r="BB2657" s="1"/>
      <c r="BC2657" s="1"/>
      <c r="BD2657" s="1"/>
      <c r="BE2657" s="1"/>
      <c r="BF2657" s="1"/>
      <c r="BG2657" s="1"/>
      <c r="BH2657" s="1"/>
      <c r="BI2657" s="1"/>
      <c r="BJ2657" s="1"/>
      <c r="BK2657" s="1"/>
      <c r="BL2657" s="1"/>
      <c r="BM2657" s="1"/>
      <c r="BN2657" s="1"/>
      <c r="BO2657" s="1"/>
      <c r="BP2657" s="1"/>
      <c r="BQ2657" s="1"/>
      <c r="BR2657" s="1"/>
      <c r="BS2657" s="1"/>
      <c r="BT2657" s="1"/>
      <c r="BU2657" s="1"/>
      <c r="BV2657" s="1"/>
      <c r="BW2657" s="1"/>
      <c r="BX2657" s="1"/>
      <c r="BY2657" s="1"/>
      <c r="BZ2657" s="1"/>
      <c r="CA2657" s="1"/>
      <c r="CB2657" s="1"/>
      <c r="CC2657" s="1"/>
      <c r="CD2657" s="1"/>
      <c r="CE2657" s="1"/>
      <c r="CF2657" s="1"/>
      <c r="CG2657" s="1"/>
      <c r="CH2657" s="1"/>
      <c r="CI2657" s="1"/>
      <c r="CJ2657" s="1"/>
      <c r="CK2657" s="1"/>
      <c r="CL2657" s="1"/>
      <c r="CM2657" s="1"/>
      <c r="CN2657" s="1"/>
      <c r="CO2657" s="1"/>
      <c r="CP2657" s="1"/>
      <c r="CQ2657" s="1"/>
      <c r="CR2657" s="1"/>
      <c r="CS2657" s="1"/>
      <c r="CT2657" s="1"/>
      <c r="CU2657" s="1"/>
      <c r="CV2657" s="1"/>
      <c r="CW2657" s="1"/>
      <c r="CX2657" s="1"/>
      <c r="CY2657" s="1"/>
    </row>
    <row r="2658" spans="1:103" ht="30" hidden="1" x14ac:dyDescent="0.25">
      <c r="A2658" s="1"/>
      <c r="B2658" s="1"/>
      <c r="E2658" s="16" t="s">
        <v>116</v>
      </c>
      <c r="F2658" s="51" t="s">
        <v>117</v>
      </c>
      <c r="G2658" s="17">
        <f>'[1]#2 სტომ.'!E44</f>
        <v>0</v>
      </c>
      <c r="H2658" s="17">
        <f>'[1]#2 სტომ.'!F44</f>
        <v>0</v>
      </c>
      <c r="I2658" s="17">
        <f>'[1]#2 სტომ.'!G44</f>
        <v>0</v>
      </c>
      <c r="J2658" s="17">
        <f>'[1]#2 სტომ.'!H44</f>
        <v>0</v>
      </c>
      <c r="K2658" s="18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  <c r="AD2658" s="1"/>
      <c r="AE2658" s="1"/>
      <c r="AF2658" s="1"/>
      <c r="AG2658" s="1"/>
      <c r="AH2658" s="1"/>
      <c r="AI2658" s="1"/>
      <c r="AJ2658" s="1"/>
      <c r="AK2658" s="1"/>
      <c r="AL2658" s="1"/>
      <c r="AM2658" s="1"/>
      <c r="AN2658" s="1"/>
      <c r="AO2658" s="1"/>
      <c r="AP2658" s="1"/>
      <c r="AQ2658" s="1"/>
      <c r="AR2658" s="1"/>
      <c r="AS2658" s="1"/>
      <c r="AT2658" s="1"/>
      <c r="AU2658" s="1"/>
      <c r="AV2658" s="1"/>
      <c r="AW2658" s="1"/>
      <c r="AX2658" s="1"/>
      <c r="AY2658" s="1"/>
      <c r="AZ2658" s="1"/>
      <c r="BA2658" s="1"/>
      <c r="BB2658" s="1"/>
      <c r="BC2658" s="1"/>
      <c r="BD2658" s="1"/>
      <c r="BE2658" s="1"/>
      <c r="BF2658" s="1"/>
      <c r="BG2658" s="1"/>
      <c r="BH2658" s="1"/>
      <c r="BI2658" s="1"/>
      <c r="BJ2658" s="1"/>
      <c r="BK2658" s="1"/>
      <c r="BL2658" s="1"/>
      <c r="BM2658" s="1"/>
      <c r="BN2658" s="1"/>
      <c r="BO2658" s="1"/>
      <c r="BP2658" s="1"/>
      <c r="BQ2658" s="1"/>
      <c r="BR2658" s="1"/>
      <c r="BS2658" s="1"/>
      <c r="BT2658" s="1"/>
      <c r="BU2658" s="1"/>
      <c r="BV2658" s="1"/>
      <c r="BW2658" s="1"/>
      <c r="BX2658" s="1"/>
      <c r="BY2658" s="1"/>
      <c r="BZ2658" s="1"/>
      <c r="CA2658" s="1"/>
      <c r="CB2658" s="1"/>
      <c r="CC2658" s="1"/>
      <c r="CD2658" s="1"/>
      <c r="CE2658" s="1"/>
      <c r="CF2658" s="1"/>
      <c r="CG2658" s="1"/>
      <c r="CH2658" s="1"/>
      <c r="CI2658" s="1"/>
      <c r="CJ2658" s="1"/>
      <c r="CK2658" s="1"/>
      <c r="CL2658" s="1"/>
      <c r="CM2658" s="1"/>
      <c r="CN2658" s="1"/>
      <c r="CO2658" s="1"/>
      <c r="CP2658" s="1"/>
      <c r="CQ2658" s="1"/>
      <c r="CR2658" s="1"/>
      <c r="CS2658" s="1"/>
      <c r="CT2658" s="1"/>
      <c r="CU2658" s="1"/>
      <c r="CV2658" s="1"/>
      <c r="CW2658" s="1"/>
      <c r="CX2658" s="1"/>
      <c r="CY2658" s="1"/>
    </row>
    <row r="2659" spans="1:103" hidden="1" x14ac:dyDescent="0.25">
      <c r="A2659" s="1"/>
      <c r="B2659" s="1"/>
      <c r="E2659" s="16" t="s">
        <v>118</v>
      </c>
      <c r="F2659" s="19" t="s">
        <v>119</v>
      </c>
      <c r="G2659" s="17">
        <f>'[1]#2 სტომ.'!E45</f>
        <v>0</v>
      </c>
      <c r="H2659" s="17">
        <f>'[1]#2 სტომ.'!F45</f>
        <v>0</v>
      </c>
      <c r="I2659" s="17">
        <f>'[1]#2 სტომ.'!G45</f>
        <v>0</v>
      </c>
      <c r="J2659" s="17">
        <f>'[1]#2 სტომ.'!H45</f>
        <v>0</v>
      </c>
      <c r="K2659" s="18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  <c r="AD2659" s="1"/>
      <c r="AE2659" s="1"/>
      <c r="AF2659" s="1"/>
      <c r="AG2659" s="1"/>
      <c r="AH2659" s="1"/>
      <c r="AI2659" s="1"/>
      <c r="AJ2659" s="1"/>
      <c r="AK2659" s="1"/>
      <c r="AL2659" s="1"/>
      <c r="AM2659" s="1"/>
      <c r="AN2659" s="1"/>
      <c r="AO2659" s="1"/>
      <c r="AP2659" s="1"/>
      <c r="AQ2659" s="1"/>
      <c r="AR2659" s="1"/>
      <c r="AS2659" s="1"/>
      <c r="AT2659" s="1"/>
      <c r="AU2659" s="1"/>
      <c r="AV2659" s="1"/>
      <c r="AW2659" s="1"/>
      <c r="AX2659" s="1"/>
      <c r="AY2659" s="1"/>
      <c r="AZ2659" s="1"/>
      <c r="BA2659" s="1"/>
      <c r="BB2659" s="1"/>
      <c r="BC2659" s="1"/>
      <c r="BD2659" s="1"/>
      <c r="BE2659" s="1"/>
      <c r="BF2659" s="1"/>
      <c r="BG2659" s="1"/>
      <c r="BH2659" s="1"/>
      <c r="BI2659" s="1"/>
      <c r="BJ2659" s="1"/>
      <c r="BK2659" s="1"/>
      <c r="BL2659" s="1"/>
      <c r="BM2659" s="1"/>
      <c r="BN2659" s="1"/>
      <c r="BO2659" s="1"/>
      <c r="BP2659" s="1"/>
      <c r="BQ2659" s="1"/>
      <c r="BR2659" s="1"/>
      <c r="BS2659" s="1"/>
      <c r="BT2659" s="1"/>
      <c r="BU2659" s="1"/>
      <c r="BV2659" s="1"/>
      <c r="BW2659" s="1"/>
      <c r="BX2659" s="1"/>
      <c r="BY2659" s="1"/>
      <c r="BZ2659" s="1"/>
      <c r="CA2659" s="1"/>
      <c r="CB2659" s="1"/>
      <c r="CC2659" s="1"/>
      <c r="CD2659" s="1"/>
      <c r="CE2659" s="1"/>
      <c r="CF2659" s="1"/>
      <c r="CG2659" s="1"/>
      <c r="CH2659" s="1"/>
      <c r="CI2659" s="1"/>
      <c r="CJ2659" s="1"/>
      <c r="CK2659" s="1"/>
      <c r="CL2659" s="1"/>
      <c r="CM2659" s="1"/>
      <c r="CN2659" s="1"/>
      <c r="CO2659" s="1"/>
      <c r="CP2659" s="1"/>
      <c r="CQ2659" s="1"/>
      <c r="CR2659" s="1"/>
      <c r="CS2659" s="1"/>
      <c r="CT2659" s="1"/>
      <c r="CU2659" s="1"/>
      <c r="CV2659" s="1"/>
      <c r="CW2659" s="1"/>
      <c r="CX2659" s="1"/>
      <c r="CY2659" s="1"/>
    </row>
    <row r="2660" spans="1:103" hidden="1" x14ac:dyDescent="0.25">
      <c r="A2660" s="1"/>
      <c r="B2660" s="1"/>
      <c r="E2660" s="16" t="s">
        <v>120</v>
      </c>
      <c r="F2660" s="51" t="s">
        <v>121</v>
      </c>
      <c r="G2660" s="17">
        <f>'[1]#2 სტომ.'!E46</f>
        <v>0</v>
      </c>
      <c r="H2660" s="17">
        <f>'[1]#2 სტომ.'!F46</f>
        <v>0</v>
      </c>
      <c r="I2660" s="17">
        <f>'[1]#2 სტომ.'!G46</f>
        <v>0</v>
      </c>
      <c r="J2660" s="17">
        <f>'[1]#2 სტომ.'!H46</f>
        <v>0</v>
      </c>
      <c r="K2660" s="18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  <c r="AD2660" s="1"/>
      <c r="AE2660" s="1"/>
      <c r="AF2660" s="1"/>
      <c r="AG2660" s="1"/>
      <c r="AH2660" s="1"/>
      <c r="AI2660" s="1"/>
      <c r="AJ2660" s="1"/>
      <c r="AK2660" s="1"/>
      <c r="AL2660" s="1"/>
      <c r="AM2660" s="1"/>
      <c r="AN2660" s="1"/>
      <c r="AO2660" s="1"/>
      <c r="AP2660" s="1"/>
      <c r="AQ2660" s="1"/>
      <c r="AR2660" s="1"/>
      <c r="AS2660" s="1"/>
      <c r="AT2660" s="1"/>
      <c r="AU2660" s="1"/>
      <c r="AV2660" s="1"/>
      <c r="AW2660" s="1"/>
      <c r="AX2660" s="1"/>
      <c r="AY2660" s="1"/>
      <c r="AZ2660" s="1"/>
      <c r="BA2660" s="1"/>
      <c r="BB2660" s="1"/>
      <c r="BC2660" s="1"/>
      <c r="BD2660" s="1"/>
      <c r="BE2660" s="1"/>
      <c r="BF2660" s="1"/>
      <c r="BG2660" s="1"/>
      <c r="BH2660" s="1"/>
      <c r="BI2660" s="1"/>
      <c r="BJ2660" s="1"/>
      <c r="BK2660" s="1"/>
      <c r="BL2660" s="1"/>
      <c r="BM2660" s="1"/>
      <c r="BN2660" s="1"/>
      <c r="BO2660" s="1"/>
      <c r="BP2660" s="1"/>
      <c r="BQ2660" s="1"/>
      <c r="BR2660" s="1"/>
      <c r="BS2660" s="1"/>
      <c r="BT2660" s="1"/>
      <c r="BU2660" s="1"/>
      <c r="BV2660" s="1"/>
      <c r="BW2660" s="1"/>
      <c r="BX2660" s="1"/>
      <c r="BY2660" s="1"/>
      <c r="BZ2660" s="1"/>
      <c r="CA2660" s="1"/>
      <c r="CB2660" s="1"/>
      <c r="CC2660" s="1"/>
      <c r="CD2660" s="1"/>
      <c r="CE2660" s="1"/>
      <c r="CF2660" s="1"/>
      <c r="CG2660" s="1"/>
      <c r="CH2660" s="1"/>
      <c r="CI2660" s="1"/>
      <c r="CJ2660" s="1"/>
      <c r="CK2660" s="1"/>
      <c r="CL2660" s="1"/>
      <c r="CM2660" s="1"/>
      <c r="CN2660" s="1"/>
      <c r="CO2660" s="1"/>
      <c r="CP2660" s="1"/>
      <c r="CQ2660" s="1"/>
      <c r="CR2660" s="1"/>
      <c r="CS2660" s="1"/>
      <c r="CT2660" s="1"/>
      <c r="CU2660" s="1"/>
      <c r="CV2660" s="1"/>
      <c r="CW2660" s="1"/>
      <c r="CX2660" s="1"/>
      <c r="CY2660" s="1"/>
    </row>
    <row r="2661" spans="1:103" hidden="1" x14ac:dyDescent="0.25">
      <c r="A2661" s="1"/>
      <c r="B2661" s="1"/>
      <c r="E2661" s="16" t="s">
        <v>122</v>
      </c>
      <c r="F2661" s="51" t="s">
        <v>123</v>
      </c>
      <c r="G2661" s="17">
        <f>'[1]#2 სტომ.'!E47</f>
        <v>0</v>
      </c>
      <c r="H2661" s="17">
        <f>'[1]#2 სტომ.'!F47</f>
        <v>0</v>
      </c>
      <c r="I2661" s="17">
        <f>'[1]#2 სტომ.'!G47</f>
        <v>0</v>
      </c>
      <c r="J2661" s="17">
        <f>'[1]#2 სტომ.'!H47</f>
        <v>0</v>
      </c>
      <c r="K2661" s="18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  <c r="AD2661" s="1"/>
      <c r="AE2661" s="1"/>
      <c r="AF2661" s="1"/>
      <c r="AG2661" s="1"/>
      <c r="AH2661" s="1"/>
      <c r="AI2661" s="1"/>
      <c r="AJ2661" s="1"/>
      <c r="AK2661" s="1"/>
      <c r="AL2661" s="1"/>
      <c r="AM2661" s="1"/>
      <c r="AN2661" s="1"/>
      <c r="AO2661" s="1"/>
      <c r="AP2661" s="1"/>
      <c r="AQ2661" s="1"/>
      <c r="AR2661" s="1"/>
      <c r="AS2661" s="1"/>
      <c r="AT2661" s="1"/>
      <c r="AU2661" s="1"/>
      <c r="AV2661" s="1"/>
      <c r="AW2661" s="1"/>
      <c r="AX2661" s="1"/>
      <c r="AY2661" s="1"/>
      <c r="AZ2661" s="1"/>
      <c r="BA2661" s="1"/>
      <c r="BB2661" s="1"/>
      <c r="BC2661" s="1"/>
      <c r="BD2661" s="1"/>
      <c r="BE2661" s="1"/>
      <c r="BF2661" s="1"/>
      <c r="BG2661" s="1"/>
      <c r="BH2661" s="1"/>
      <c r="BI2661" s="1"/>
      <c r="BJ2661" s="1"/>
      <c r="BK2661" s="1"/>
      <c r="BL2661" s="1"/>
      <c r="BM2661" s="1"/>
      <c r="BN2661" s="1"/>
      <c r="BO2661" s="1"/>
      <c r="BP2661" s="1"/>
      <c r="BQ2661" s="1"/>
      <c r="BR2661" s="1"/>
      <c r="BS2661" s="1"/>
      <c r="BT2661" s="1"/>
      <c r="BU2661" s="1"/>
      <c r="BV2661" s="1"/>
      <c r="BW2661" s="1"/>
      <c r="BX2661" s="1"/>
      <c r="BY2661" s="1"/>
      <c r="BZ2661" s="1"/>
      <c r="CA2661" s="1"/>
      <c r="CB2661" s="1"/>
      <c r="CC2661" s="1"/>
      <c r="CD2661" s="1"/>
      <c r="CE2661" s="1"/>
      <c r="CF2661" s="1"/>
      <c r="CG2661" s="1"/>
      <c r="CH2661" s="1"/>
      <c r="CI2661" s="1"/>
      <c r="CJ2661" s="1"/>
      <c r="CK2661" s="1"/>
      <c r="CL2661" s="1"/>
      <c r="CM2661" s="1"/>
      <c r="CN2661" s="1"/>
      <c r="CO2661" s="1"/>
      <c r="CP2661" s="1"/>
      <c r="CQ2661" s="1"/>
      <c r="CR2661" s="1"/>
      <c r="CS2661" s="1"/>
      <c r="CT2661" s="1"/>
      <c r="CU2661" s="1"/>
      <c r="CV2661" s="1"/>
      <c r="CW2661" s="1"/>
      <c r="CX2661" s="1"/>
      <c r="CY2661" s="1"/>
    </row>
    <row r="2662" spans="1:103" ht="30" hidden="1" x14ac:dyDescent="0.25">
      <c r="A2662" s="1"/>
      <c r="B2662" s="1"/>
      <c r="E2662" s="16" t="s">
        <v>124</v>
      </c>
      <c r="F2662" s="51" t="s">
        <v>125</v>
      </c>
      <c r="G2662" s="17">
        <f>'[1]#2 სტომ.'!E48</f>
        <v>0</v>
      </c>
      <c r="H2662" s="17">
        <f>'[1]#2 სტომ.'!F48</f>
        <v>0</v>
      </c>
      <c r="I2662" s="17">
        <f>'[1]#2 სტომ.'!G48</f>
        <v>0</v>
      </c>
      <c r="J2662" s="17">
        <f>'[1]#2 სტომ.'!H48</f>
        <v>0</v>
      </c>
      <c r="K2662" s="18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  <c r="AD2662" s="1"/>
      <c r="AE2662" s="1"/>
      <c r="AF2662" s="1"/>
      <c r="AG2662" s="1"/>
      <c r="AH2662" s="1"/>
      <c r="AI2662" s="1"/>
      <c r="AJ2662" s="1"/>
      <c r="AK2662" s="1"/>
      <c r="AL2662" s="1"/>
      <c r="AM2662" s="1"/>
      <c r="AN2662" s="1"/>
      <c r="AO2662" s="1"/>
      <c r="AP2662" s="1"/>
      <c r="AQ2662" s="1"/>
      <c r="AR2662" s="1"/>
      <c r="AS2662" s="1"/>
      <c r="AT2662" s="1"/>
      <c r="AU2662" s="1"/>
      <c r="AV2662" s="1"/>
      <c r="AW2662" s="1"/>
      <c r="AX2662" s="1"/>
      <c r="AY2662" s="1"/>
      <c r="AZ2662" s="1"/>
      <c r="BA2662" s="1"/>
      <c r="BB2662" s="1"/>
      <c r="BC2662" s="1"/>
      <c r="BD2662" s="1"/>
      <c r="BE2662" s="1"/>
      <c r="BF2662" s="1"/>
      <c r="BG2662" s="1"/>
      <c r="BH2662" s="1"/>
      <c r="BI2662" s="1"/>
      <c r="BJ2662" s="1"/>
      <c r="BK2662" s="1"/>
      <c r="BL2662" s="1"/>
      <c r="BM2662" s="1"/>
      <c r="BN2662" s="1"/>
      <c r="BO2662" s="1"/>
      <c r="BP2662" s="1"/>
      <c r="BQ2662" s="1"/>
      <c r="BR2662" s="1"/>
      <c r="BS2662" s="1"/>
      <c r="BT2662" s="1"/>
      <c r="BU2662" s="1"/>
      <c r="BV2662" s="1"/>
      <c r="BW2662" s="1"/>
      <c r="BX2662" s="1"/>
      <c r="BY2662" s="1"/>
      <c r="BZ2662" s="1"/>
      <c r="CA2662" s="1"/>
      <c r="CB2662" s="1"/>
      <c r="CC2662" s="1"/>
      <c r="CD2662" s="1"/>
      <c r="CE2662" s="1"/>
      <c r="CF2662" s="1"/>
      <c r="CG2662" s="1"/>
      <c r="CH2662" s="1"/>
      <c r="CI2662" s="1"/>
      <c r="CJ2662" s="1"/>
      <c r="CK2662" s="1"/>
      <c r="CL2662" s="1"/>
      <c r="CM2662" s="1"/>
      <c r="CN2662" s="1"/>
      <c r="CO2662" s="1"/>
      <c r="CP2662" s="1"/>
      <c r="CQ2662" s="1"/>
      <c r="CR2662" s="1"/>
      <c r="CS2662" s="1"/>
      <c r="CT2662" s="1"/>
      <c r="CU2662" s="1"/>
      <c r="CV2662" s="1"/>
      <c r="CW2662" s="1"/>
      <c r="CX2662" s="1"/>
      <c r="CY2662" s="1"/>
    </row>
    <row r="2663" spans="1:103" hidden="1" x14ac:dyDescent="0.25">
      <c r="A2663" s="1"/>
      <c r="B2663" s="1"/>
      <c r="E2663" s="16" t="s">
        <v>126</v>
      </c>
      <c r="F2663" s="55" t="s">
        <v>127</v>
      </c>
      <c r="G2663" s="17">
        <f>'[1]#2 სტომ.'!E49</f>
        <v>0</v>
      </c>
      <c r="H2663" s="17">
        <f>'[1]#2 სტომ.'!F49</f>
        <v>0</v>
      </c>
      <c r="I2663" s="17">
        <f>'[1]#2 სტომ.'!G49</f>
        <v>0</v>
      </c>
      <c r="J2663" s="17">
        <f>'[1]#2 სტომ.'!H49</f>
        <v>0</v>
      </c>
      <c r="K2663" s="18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  <c r="AD2663" s="1"/>
      <c r="AE2663" s="1"/>
      <c r="AF2663" s="1"/>
      <c r="AG2663" s="1"/>
      <c r="AH2663" s="1"/>
      <c r="AI2663" s="1"/>
      <c r="AJ2663" s="1"/>
      <c r="AK2663" s="1"/>
      <c r="AL2663" s="1"/>
      <c r="AM2663" s="1"/>
      <c r="AN2663" s="1"/>
      <c r="AO2663" s="1"/>
      <c r="AP2663" s="1"/>
      <c r="AQ2663" s="1"/>
      <c r="AR2663" s="1"/>
      <c r="AS2663" s="1"/>
      <c r="AT2663" s="1"/>
      <c r="AU2663" s="1"/>
      <c r="AV2663" s="1"/>
      <c r="AW2663" s="1"/>
      <c r="AX2663" s="1"/>
      <c r="AY2663" s="1"/>
      <c r="AZ2663" s="1"/>
      <c r="BA2663" s="1"/>
      <c r="BB2663" s="1"/>
      <c r="BC2663" s="1"/>
      <c r="BD2663" s="1"/>
      <c r="BE2663" s="1"/>
      <c r="BF2663" s="1"/>
      <c r="BG2663" s="1"/>
      <c r="BH2663" s="1"/>
      <c r="BI2663" s="1"/>
      <c r="BJ2663" s="1"/>
      <c r="BK2663" s="1"/>
      <c r="BL2663" s="1"/>
      <c r="BM2663" s="1"/>
      <c r="BN2663" s="1"/>
      <c r="BO2663" s="1"/>
      <c r="BP2663" s="1"/>
      <c r="BQ2663" s="1"/>
      <c r="BR2663" s="1"/>
      <c r="BS2663" s="1"/>
      <c r="BT2663" s="1"/>
      <c r="BU2663" s="1"/>
      <c r="BV2663" s="1"/>
      <c r="BW2663" s="1"/>
      <c r="BX2663" s="1"/>
      <c r="BY2663" s="1"/>
      <c r="BZ2663" s="1"/>
      <c r="CA2663" s="1"/>
      <c r="CB2663" s="1"/>
      <c r="CC2663" s="1"/>
      <c r="CD2663" s="1"/>
      <c r="CE2663" s="1"/>
      <c r="CF2663" s="1"/>
      <c r="CG2663" s="1"/>
      <c r="CH2663" s="1"/>
      <c r="CI2663" s="1"/>
      <c r="CJ2663" s="1"/>
      <c r="CK2663" s="1"/>
      <c r="CL2663" s="1"/>
      <c r="CM2663" s="1"/>
      <c r="CN2663" s="1"/>
      <c r="CO2663" s="1"/>
      <c r="CP2663" s="1"/>
      <c r="CQ2663" s="1"/>
      <c r="CR2663" s="1"/>
      <c r="CS2663" s="1"/>
      <c r="CT2663" s="1"/>
      <c r="CU2663" s="1"/>
      <c r="CV2663" s="1"/>
      <c r="CW2663" s="1"/>
      <c r="CX2663" s="1"/>
      <c r="CY2663" s="1"/>
    </row>
    <row r="2664" spans="1:103" hidden="1" x14ac:dyDescent="0.25">
      <c r="A2664" s="1"/>
      <c r="B2664" s="1"/>
      <c r="E2664" s="16" t="s">
        <v>128</v>
      </c>
      <c r="F2664" s="55" t="s">
        <v>129</v>
      </c>
      <c r="G2664" s="17">
        <f>'[1]#2 სტომ.'!E50</f>
        <v>500</v>
      </c>
      <c r="H2664" s="17">
        <f>'[1]#2 სტომ.'!F50</f>
        <v>0</v>
      </c>
      <c r="I2664" s="17">
        <f>'[1]#2 სტომ.'!G50</f>
        <v>0</v>
      </c>
      <c r="J2664" s="17">
        <f>'[1]#2 სტომ.'!H50</f>
        <v>500</v>
      </c>
      <c r="K2664" s="18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  <c r="AD2664" s="1"/>
      <c r="AE2664" s="1"/>
      <c r="AF2664" s="1"/>
      <c r="AG2664" s="1"/>
      <c r="AH2664" s="1"/>
      <c r="AI2664" s="1"/>
      <c r="AJ2664" s="1"/>
      <c r="AK2664" s="1"/>
      <c r="AL2664" s="1"/>
      <c r="AM2664" s="1"/>
      <c r="AN2664" s="1"/>
      <c r="AO2664" s="1"/>
      <c r="AP2664" s="1"/>
      <c r="AQ2664" s="1"/>
      <c r="AR2664" s="1"/>
      <c r="AS2664" s="1"/>
      <c r="AT2664" s="1"/>
      <c r="AU2664" s="1"/>
      <c r="AV2664" s="1"/>
      <c r="AW2664" s="1"/>
      <c r="AX2664" s="1"/>
      <c r="AY2664" s="1"/>
      <c r="AZ2664" s="1"/>
      <c r="BA2664" s="1"/>
      <c r="BB2664" s="1"/>
      <c r="BC2664" s="1"/>
      <c r="BD2664" s="1"/>
      <c r="BE2664" s="1"/>
      <c r="BF2664" s="1"/>
      <c r="BG2664" s="1"/>
      <c r="BH2664" s="1"/>
      <c r="BI2664" s="1"/>
      <c r="BJ2664" s="1"/>
      <c r="BK2664" s="1"/>
      <c r="BL2664" s="1"/>
      <c r="BM2664" s="1"/>
      <c r="BN2664" s="1"/>
      <c r="BO2664" s="1"/>
      <c r="BP2664" s="1"/>
      <c r="BQ2664" s="1"/>
      <c r="BR2664" s="1"/>
      <c r="BS2664" s="1"/>
      <c r="BT2664" s="1"/>
      <c r="BU2664" s="1"/>
      <c r="BV2664" s="1"/>
      <c r="BW2664" s="1"/>
      <c r="BX2664" s="1"/>
      <c r="BY2664" s="1"/>
      <c r="BZ2664" s="1"/>
      <c r="CA2664" s="1"/>
      <c r="CB2664" s="1"/>
      <c r="CC2664" s="1"/>
      <c r="CD2664" s="1"/>
      <c r="CE2664" s="1"/>
      <c r="CF2664" s="1"/>
      <c r="CG2664" s="1"/>
      <c r="CH2664" s="1"/>
      <c r="CI2664" s="1"/>
      <c r="CJ2664" s="1"/>
      <c r="CK2664" s="1"/>
      <c r="CL2664" s="1"/>
      <c r="CM2664" s="1"/>
      <c r="CN2664" s="1"/>
      <c r="CO2664" s="1"/>
      <c r="CP2664" s="1"/>
      <c r="CQ2664" s="1"/>
      <c r="CR2664" s="1"/>
      <c r="CS2664" s="1"/>
      <c r="CT2664" s="1"/>
      <c r="CU2664" s="1"/>
      <c r="CV2664" s="1"/>
      <c r="CW2664" s="1"/>
      <c r="CX2664" s="1"/>
      <c r="CY2664" s="1"/>
    </row>
    <row r="2665" spans="1:103" ht="30" hidden="1" x14ac:dyDescent="0.25">
      <c r="A2665" s="1"/>
      <c r="B2665" s="1"/>
      <c r="E2665" s="16" t="s">
        <v>130</v>
      </c>
      <c r="F2665" s="55" t="s">
        <v>131</v>
      </c>
      <c r="G2665" s="17">
        <f>'[1]#2 სტომ.'!E51</f>
        <v>0</v>
      </c>
      <c r="H2665" s="17">
        <f>'[1]#2 სტომ.'!F51</f>
        <v>0</v>
      </c>
      <c r="I2665" s="17">
        <f>'[1]#2 სტომ.'!G51</f>
        <v>0</v>
      </c>
      <c r="J2665" s="17">
        <f>'[1]#2 სტომ.'!H51</f>
        <v>0</v>
      </c>
      <c r="K2665" s="18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  <c r="AD2665" s="1"/>
      <c r="AE2665" s="1"/>
      <c r="AF2665" s="1"/>
      <c r="AG2665" s="1"/>
      <c r="AH2665" s="1"/>
      <c r="AI2665" s="1"/>
      <c r="AJ2665" s="1"/>
      <c r="AK2665" s="1"/>
      <c r="AL2665" s="1"/>
      <c r="AM2665" s="1"/>
      <c r="AN2665" s="1"/>
      <c r="AO2665" s="1"/>
      <c r="AP2665" s="1"/>
      <c r="AQ2665" s="1"/>
      <c r="AR2665" s="1"/>
      <c r="AS2665" s="1"/>
      <c r="AT2665" s="1"/>
      <c r="AU2665" s="1"/>
      <c r="AV2665" s="1"/>
      <c r="AW2665" s="1"/>
      <c r="AX2665" s="1"/>
      <c r="AY2665" s="1"/>
      <c r="AZ2665" s="1"/>
      <c r="BA2665" s="1"/>
      <c r="BB2665" s="1"/>
      <c r="BC2665" s="1"/>
      <c r="BD2665" s="1"/>
      <c r="BE2665" s="1"/>
      <c r="BF2665" s="1"/>
      <c r="BG2665" s="1"/>
      <c r="BH2665" s="1"/>
      <c r="BI2665" s="1"/>
      <c r="BJ2665" s="1"/>
      <c r="BK2665" s="1"/>
      <c r="BL2665" s="1"/>
      <c r="BM2665" s="1"/>
      <c r="BN2665" s="1"/>
      <c r="BO2665" s="1"/>
      <c r="BP2665" s="1"/>
      <c r="BQ2665" s="1"/>
      <c r="BR2665" s="1"/>
      <c r="BS2665" s="1"/>
      <c r="BT2665" s="1"/>
      <c r="BU2665" s="1"/>
      <c r="BV2665" s="1"/>
      <c r="BW2665" s="1"/>
      <c r="BX2665" s="1"/>
      <c r="BY2665" s="1"/>
      <c r="BZ2665" s="1"/>
      <c r="CA2665" s="1"/>
      <c r="CB2665" s="1"/>
      <c r="CC2665" s="1"/>
      <c r="CD2665" s="1"/>
      <c r="CE2665" s="1"/>
      <c r="CF2665" s="1"/>
      <c r="CG2665" s="1"/>
      <c r="CH2665" s="1"/>
      <c r="CI2665" s="1"/>
      <c r="CJ2665" s="1"/>
      <c r="CK2665" s="1"/>
      <c r="CL2665" s="1"/>
      <c r="CM2665" s="1"/>
      <c r="CN2665" s="1"/>
      <c r="CO2665" s="1"/>
      <c r="CP2665" s="1"/>
      <c r="CQ2665" s="1"/>
      <c r="CR2665" s="1"/>
      <c r="CS2665" s="1"/>
      <c r="CT2665" s="1"/>
      <c r="CU2665" s="1"/>
      <c r="CV2665" s="1"/>
      <c r="CW2665" s="1"/>
      <c r="CX2665" s="1"/>
      <c r="CY2665" s="1"/>
    </row>
    <row r="2666" spans="1:103" ht="30" hidden="1" x14ac:dyDescent="0.25">
      <c r="A2666" s="1"/>
      <c r="B2666" s="1"/>
      <c r="E2666" s="16" t="s">
        <v>132</v>
      </c>
      <c r="F2666" s="55" t="s">
        <v>133</v>
      </c>
      <c r="G2666" s="17">
        <f>'[1]#2 სტომ.'!E52</f>
        <v>0</v>
      </c>
      <c r="H2666" s="17">
        <f>'[1]#2 სტომ.'!F52</f>
        <v>0</v>
      </c>
      <c r="I2666" s="17">
        <f>'[1]#2 სტომ.'!G52</f>
        <v>0</v>
      </c>
      <c r="J2666" s="17">
        <f>'[1]#2 სტომ.'!H52</f>
        <v>0</v>
      </c>
      <c r="K2666" s="18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  <c r="AD2666" s="1"/>
      <c r="AE2666" s="1"/>
      <c r="AF2666" s="1"/>
      <c r="AG2666" s="1"/>
      <c r="AH2666" s="1"/>
      <c r="AI2666" s="1"/>
      <c r="AJ2666" s="1"/>
      <c r="AK2666" s="1"/>
      <c r="AL2666" s="1"/>
      <c r="AM2666" s="1"/>
      <c r="AN2666" s="1"/>
      <c r="AO2666" s="1"/>
      <c r="AP2666" s="1"/>
      <c r="AQ2666" s="1"/>
      <c r="AR2666" s="1"/>
      <c r="AS2666" s="1"/>
      <c r="AT2666" s="1"/>
      <c r="AU2666" s="1"/>
      <c r="AV2666" s="1"/>
      <c r="AW2666" s="1"/>
      <c r="AX2666" s="1"/>
      <c r="AY2666" s="1"/>
      <c r="AZ2666" s="1"/>
      <c r="BA2666" s="1"/>
      <c r="BB2666" s="1"/>
      <c r="BC2666" s="1"/>
      <c r="BD2666" s="1"/>
      <c r="BE2666" s="1"/>
      <c r="BF2666" s="1"/>
      <c r="BG2666" s="1"/>
      <c r="BH2666" s="1"/>
      <c r="BI2666" s="1"/>
      <c r="BJ2666" s="1"/>
      <c r="BK2666" s="1"/>
      <c r="BL2666" s="1"/>
      <c r="BM2666" s="1"/>
      <c r="BN2666" s="1"/>
      <c r="BO2666" s="1"/>
      <c r="BP2666" s="1"/>
      <c r="BQ2666" s="1"/>
      <c r="BR2666" s="1"/>
      <c r="BS2666" s="1"/>
      <c r="BT2666" s="1"/>
      <c r="BU2666" s="1"/>
      <c r="BV2666" s="1"/>
      <c r="BW2666" s="1"/>
      <c r="BX2666" s="1"/>
      <c r="BY2666" s="1"/>
      <c r="BZ2666" s="1"/>
      <c r="CA2666" s="1"/>
      <c r="CB2666" s="1"/>
      <c r="CC2666" s="1"/>
      <c r="CD2666" s="1"/>
      <c r="CE2666" s="1"/>
      <c r="CF2666" s="1"/>
      <c r="CG2666" s="1"/>
      <c r="CH2666" s="1"/>
      <c r="CI2666" s="1"/>
      <c r="CJ2666" s="1"/>
      <c r="CK2666" s="1"/>
      <c r="CL2666" s="1"/>
      <c r="CM2666" s="1"/>
      <c r="CN2666" s="1"/>
      <c r="CO2666" s="1"/>
      <c r="CP2666" s="1"/>
      <c r="CQ2666" s="1"/>
      <c r="CR2666" s="1"/>
      <c r="CS2666" s="1"/>
      <c r="CT2666" s="1"/>
      <c r="CU2666" s="1"/>
      <c r="CV2666" s="1"/>
      <c r="CW2666" s="1"/>
      <c r="CX2666" s="1"/>
      <c r="CY2666" s="1"/>
    </row>
    <row r="2667" spans="1:103" hidden="1" x14ac:dyDescent="0.25">
      <c r="A2667" s="1"/>
      <c r="B2667" s="1"/>
      <c r="E2667" s="16" t="s">
        <v>134</v>
      </c>
      <c r="F2667" s="19" t="s">
        <v>135</v>
      </c>
      <c r="G2667" s="17">
        <f>'[1]#2 სტომ.'!E53</f>
        <v>3000</v>
      </c>
      <c r="H2667" s="17">
        <f>'[1]#2 სტომ.'!F53</f>
        <v>0</v>
      </c>
      <c r="I2667" s="17">
        <f>'[1]#2 სტომ.'!G53</f>
        <v>0</v>
      </c>
      <c r="J2667" s="17">
        <f>'[1]#2 სტომ.'!H53</f>
        <v>3000</v>
      </c>
      <c r="K2667" s="18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  <c r="AE2667" s="1"/>
      <c r="AF2667" s="1"/>
      <c r="AG2667" s="1"/>
      <c r="AH2667" s="1"/>
      <c r="AI2667" s="1"/>
      <c r="AJ2667" s="1"/>
      <c r="AK2667" s="1"/>
      <c r="AL2667" s="1"/>
      <c r="AM2667" s="1"/>
      <c r="AN2667" s="1"/>
      <c r="AO2667" s="1"/>
      <c r="AP2667" s="1"/>
      <c r="AQ2667" s="1"/>
      <c r="AR2667" s="1"/>
      <c r="AS2667" s="1"/>
      <c r="AT2667" s="1"/>
      <c r="AU2667" s="1"/>
      <c r="AV2667" s="1"/>
      <c r="AW2667" s="1"/>
      <c r="AX2667" s="1"/>
      <c r="AY2667" s="1"/>
      <c r="AZ2667" s="1"/>
      <c r="BA2667" s="1"/>
      <c r="BB2667" s="1"/>
      <c r="BC2667" s="1"/>
      <c r="BD2667" s="1"/>
      <c r="BE2667" s="1"/>
      <c r="BF2667" s="1"/>
      <c r="BG2667" s="1"/>
      <c r="BH2667" s="1"/>
      <c r="BI2667" s="1"/>
      <c r="BJ2667" s="1"/>
      <c r="BK2667" s="1"/>
      <c r="BL2667" s="1"/>
      <c r="BM2667" s="1"/>
      <c r="BN2667" s="1"/>
      <c r="BO2667" s="1"/>
      <c r="BP2667" s="1"/>
      <c r="BQ2667" s="1"/>
      <c r="BR2667" s="1"/>
      <c r="BS2667" s="1"/>
      <c r="BT2667" s="1"/>
      <c r="BU2667" s="1"/>
      <c r="BV2667" s="1"/>
      <c r="BW2667" s="1"/>
      <c r="BX2667" s="1"/>
      <c r="BY2667" s="1"/>
      <c r="BZ2667" s="1"/>
      <c r="CA2667" s="1"/>
      <c r="CB2667" s="1"/>
      <c r="CC2667" s="1"/>
      <c r="CD2667" s="1"/>
      <c r="CE2667" s="1"/>
      <c r="CF2667" s="1"/>
      <c r="CG2667" s="1"/>
      <c r="CH2667" s="1"/>
      <c r="CI2667" s="1"/>
      <c r="CJ2667" s="1"/>
      <c r="CK2667" s="1"/>
      <c r="CL2667" s="1"/>
      <c r="CM2667" s="1"/>
      <c r="CN2667" s="1"/>
      <c r="CO2667" s="1"/>
      <c r="CP2667" s="1"/>
      <c r="CQ2667" s="1"/>
      <c r="CR2667" s="1"/>
      <c r="CS2667" s="1"/>
      <c r="CT2667" s="1"/>
      <c r="CU2667" s="1"/>
      <c r="CV2667" s="1"/>
      <c r="CW2667" s="1"/>
      <c r="CX2667" s="1"/>
      <c r="CY2667" s="1"/>
    </row>
    <row r="2668" spans="1:103" hidden="1" x14ac:dyDescent="0.25">
      <c r="A2668" s="1"/>
      <c r="B2668" s="1"/>
      <c r="E2668" s="16" t="s">
        <v>136</v>
      </c>
      <c r="F2668" s="19" t="s">
        <v>137</v>
      </c>
      <c r="G2668" s="17">
        <f>'[1]#2 სტომ.'!E54</f>
        <v>0</v>
      </c>
      <c r="H2668" s="17">
        <f>'[1]#2 სტომ.'!F54</f>
        <v>0</v>
      </c>
      <c r="I2668" s="17">
        <f>'[1]#2 სტომ.'!G54</f>
        <v>0</v>
      </c>
      <c r="J2668" s="17">
        <f>'[1]#2 სტომ.'!H54</f>
        <v>0</v>
      </c>
      <c r="K2668" s="18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  <c r="AD2668" s="1"/>
      <c r="AE2668" s="1"/>
      <c r="AF2668" s="1"/>
      <c r="AG2668" s="1"/>
      <c r="AH2668" s="1"/>
      <c r="AI2668" s="1"/>
      <c r="AJ2668" s="1"/>
      <c r="AK2668" s="1"/>
      <c r="AL2668" s="1"/>
      <c r="AM2668" s="1"/>
      <c r="AN2668" s="1"/>
      <c r="AO2668" s="1"/>
      <c r="AP2668" s="1"/>
      <c r="AQ2668" s="1"/>
      <c r="AR2668" s="1"/>
      <c r="AS2668" s="1"/>
      <c r="AT2668" s="1"/>
      <c r="AU2668" s="1"/>
      <c r="AV2668" s="1"/>
      <c r="AW2668" s="1"/>
      <c r="AX2668" s="1"/>
      <c r="AY2668" s="1"/>
      <c r="AZ2668" s="1"/>
      <c r="BA2668" s="1"/>
      <c r="BB2668" s="1"/>
      <c r="BC2668" s="1"/>
      <c r="BD2668" s="1"/>
      <c r="BE2668" s="1"/>
      <c r="BF2668" s="1"/>
      <c r="BG2668" s="1"/>
      <c r="BH2668" s="1"/>
      <c r="BI2668" s="1"/>
      <c r="BJ2668" s="1"/>
      <c r="BK2668" s="1"/>
      <c r="BL2668" s="1"/>
      <c r="BM2668" s="1"/>
      <c r="BN2668" s="1"/>
      <c r="BO2668" s="1"/>
      <c r="BP2668" s="1"/>
      <c r="BQ2668" s="1"/>
      <c r="BR2668" s="1"/>
      <c r="BS2668" s="1"/>
      <c r="BT2668" s="1"/>
      <c r="BU2668" s="1"/>
      <c r="BV2668" s="1"/>
      <c r="BW2668" s="1"/>
      <c r="BX2668" s="1"/>
      <c r="BY2668" s="1"/>
      <c r="BZ2668" s="1"/>
      <c r="CA2668" s="1"/>
      <c r="CB2668" s="1"/>
      <c r="CC2668" s="1"/>
      <c r="CD2668" s="1"/>
      <c r="CE2668" s="1"/>
      <c r="CF2668" s="1"/>
      <c r="CG2668" s="1"/>
      <c r="CH2668" s="1"/>
      <c r="CI2668" s="1"/>
      <c r="CJ2668" s="1"/>
      <c r="CK2668" s="1"/>
      <c r="CL2668" s="1"/>
      <c r="CM2668" s="1"/>
      <c r="CN2668" s="1"/>
      <c r="CO2668" s="1"/>
      <c r="CP2668" s="1"/>
      <c r="CQ2668" s="1"/>
      <c r="CR2668" s="1"/>
      <c r="CS2668" s="1"/>
      <c r="CT2668" s="1"/>
      <c r="CU2668" s="1"/>
      <c r="CV2668" s="1"/>
      <c r="CW2668" s="1"/>
      <c r="CX2668" s="1"/>
      <c r="CY2668" s="1"/>
    </row>
    <row r="2669" spans="1:103" hidden="1" x14ac:dyDescent="0.25">
      <c r="A2669" s="1"/>
      <c r="B2669" s="1"/>
      <c r="E2669" s="16" t="s">
        <v>138</v>
      </c>
      <c r="F2669" s="20" t="s">
        <v>139</v>
      </c>
      <c r="G2669" s="17">
        <f>'[1]#2 სტომ.'!E55</f>
        <v>8000</v>
      </c>
      <c r="H2669" s="17">
        <f>'[1]#2 სტომ.'!F55</f>
        <v>0</v>
      </c>
      <c r="I2669" s="17">
        <f>'[1]#2 სტომ.'!G55</f>
        <v>0</v>
      </c>
      <c r="J2669" s="17">
        <f>'[1]#2 სტომ.'!H55</f>
        <v>8000</v>
      </c>
      <c r="K2669" s="18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  <c r="AD2669" s="1"/>
      <c r="AE2669" s="1"/>
      <c r="AF2669" s="1"/>
      <c r="AG2669" s="1"/>
      <c r="AH2669" s="1"/>
      <c r="AI2669" s="1"/>
      <c r="AJ2669" s="1"/>
      <c r="AK2669" s="1"/>
      <c r="AL2669" s="1"/>
      <c r="AM2669" s="1"/>
      <c r="AN2669" s="1"/>
      <c r="AO2669" s="1"/>
      <c r="AP2669" s="1"/>
      <c r="AQ2669" s="1"/>
      <c r="AR2669" s="1"/>
      <c r="AS2669" s="1"/>
      <c r="AT2669" s="1"/>
      <c r="AU2669" s="1"/>
      <c r="AV2669" s="1"/>
      <c r="AW2669" s="1"/>
      <c r="AX2669" s="1"/>
      <c r="AY2669" s="1"/>
      <c r="AZ2669" s="1"/>
      <c r="BA2669" s="1"/>
      <c r="BB2669" s="1"/>
      <c r="BC2669" s="1"/>
      <c r="BD2669" s="1"/>
      <c r="BE2669" s="1"/>
      <c r="BF2669" s="1"/>
      <c r="BG2669" s="1"/>
      <c r="BH2669" s="1"/>
      <c r="BI2669" s="1"/>
      <c r="BJ2669" s="1"/>
      <c r="BK2669" s="1"/>
      <c r="BL2669" s="1"/>
      <c r="BM2669" s="1"/>
      <c r="BN2669" s="1"/>
      <c r="BO2669" s="1"/>
      <c r="BP2669" s="1"/>
      <c r="BQ2669" s="1"/>
      <c r="BR2669" s="1"/>
      <c r="BS2669" s="1"/>
      <c r="BT2669" s="1"/>
      <c r="BU2669" s="1"/>
      <c r="BV2669" s="1"/>
      <c r="BW2669" s="1"/>
      <c r="BX2669" s="1"/>
      <c r="BY2669" s="1"/>
      <c r="BZ2669" s="1"/>
      <c r="CA2669" s="1"/>
      <c r="CB2669" s="1"/>
      <c r="CC2669" s="1"/>
      <c r="CD2669" s="1"/>
      <c r="CE2669" s="1"/>
      <c r="CF2669" s="1"/>
      <c r="CG2669" s="1"/>
      <c r="CH2669" s="1"/>
      <c r="CI2669" s="1"/>
      <c r="CJ2669" s="1"/>
      <c r="CK2669" s="1"/>
      <c r="CL2669" s="1"/>
      <c r="CM2669" s="1"/>
      <c r="CN2669" s="1"/>
      <c r="CO2669" s="1"/>
      <c r="CP2669" s="1"/>
      <c r="CQ2669" s="1"/>
      <c r="CR2669" s="1"/>
      <c r="CS2669" s="1"/>
      <c r="CT2669" s="1"/>
      <c r="CU2669" s="1"/>
      <c r="CV2669" s="1"/>
      <c r="CW2669" s="1"/>
      <c r="CX2669" s="1"/>
      <c r="CY2669" s="1"/>
    </row>
    <row r="2670" spans="1:103" hidden="1" x14ac:dyDescent="0.25">
      <c r="A2670" s="1"/>
      <c r="B2670" s="1"/>
      <c r="E2670" s="16" t="s">
        <v>140</v>
      </c>
      <c r="F2670" s="51" t="s">
        <v>141</v>
      </c>
      <c r="G2670" s="17">
        <f>'[1]#2 სტომ.'!E56</f>
        <v>2500</v>
      </c>
      <c r="H2670" s="17">
        <f>'[1]#2 სტომ.'!F56</f>
        <v>0</v>
      </c>
      <c r="I2670" s="17">
        <f>'[1]#2 სტომ.'!G56</f>
        <v>0</v>
      </c>
      <c r="J2670" s="17">
        <f>'[1]#2 სტომ.'!H56</f>
        <v>2500</v>
      </c>
      <c r="K2670" s="18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  <c r="AE2670" s="1"/>
      <c r="AF2670" s="1"/>
      <c r="AG2670" s="1"/>
      <c r="AH2670" s="1"/>
      <c r="AI2670" s="1"/>
      <c r="AJ2670" s="1"/>
      <c r="AK2670" s="1"/>
      <c r="AL2670" s="1"/>
      <c r="AM2670" s="1"/>
      <c r="AN2670" s="1"/>
      <c r="AO2670" s="1"/>
      <c r="AP2670" s="1"/>
      <c r="AQ2670" s="1"/>
      <c r="AR2670" s="1"/>
      <c r="AS2670" s="1"/>
      <c r="AT2670" s="1"/>
      <c r="AU2670" s="1"/>
      <c r="AV2670" s="1"/>
      <c r="AW2670" s="1"/>
      <c r="AX2670" s="1"/>
      <c r="AY2670" s="1"/>
      <c r="AZ2670" s="1"/>
      <c r="BA2670" s="1"/>
      <c r="BB2670" s="1"/>
      <c r="BC2670" s="1"/>
      <c r="BD2670" s="1"/>
      <c r="BE2670" s="1"/>
      <c r="BF2670" s="1"/>
      <c r="BG2670" s="1"/>
      <c r="BH2670" s="1"/>
      <c r="BI2670" s="1"/>
      <c r="BJ2670" s="1"/>
      <c r="BK2670" s="1"/>
      <c r="BL2670" s="1"/>
      <c r="BM2670" s="1"/>
      <c r="BN2670" s="1"/>
      <c r="BO2670" s="1"/>
      <c r="BP2670" s="1"/>
      <c r="BQ2670" s="1"/>
      <c r="BR2670" s="1"/>
      <c r="BS2670" s="1"/>
      <c r="BT2670" s="1"/>
      <c r="BU2670" s="1"/>
      <c r="BV2670" s="1"/>
      <c r="BW2670" s="1"/>
      <c r="BX2670" s="1"/>
      <c r="BY2670" s="1"/>
      <c r="BZ2670" s="1"/>
      <c r="CA2670" s="1"/>
      <c r="CB2670" s="1"/>
      <c r="CC2670" s="1"/>
      <c r="CD2670" s="1"/>
      <c r="CE2670" s="1"/>
      <c r="CF2670" s="1"/>
      <c r="CG2670" s="1"/>
      <c r="CH2670" s="1"/>
      <c r="CI2670" s="1"/>
      <c r="CJ2670" s="1"/>
      <c r="CK2670" s="1"/>
      <c r="CL2670" s="1"/>
      <c r="CM2670" s="1"/>
      <c r="CN2670" s="1"/>
      <c r="CO2670" s="1"/>
      <c r="CP2670" s="1"/>
      <c r="CQ2670" s="1"/>
      <c r="CR2670" s="1"/>
      <c r="CS2670" s="1"/>
      <c r="CT2670" s="1"/>
      <c r="CU2670" s="1"/>
      <c r="CV2670" s="1"/>
      <c r="CW2670" s="1"/>
      <c r="CX2670" s="1"/>
      <c r="CY2670" s="1"/>
    </row>
    <row r="2671" spans="1:103" hidden="1" x14ac:dyDescent="0.25">
      <c r="A2671" s="1"/>
      <c r="B2671" s="1"/>
      <c r="E2671" s="16" t="s">
        <v>142</v>
      </c>
      <c r="F2671" s="51" t="s">
        <v>143</v>
      </c>
      <c r="G2671" s="17">
        <f>'[1]#2 სტომ.'!E57</f>
        <v>2000</v>
      </c>
      <c r="H2671" s="17">
        <f>'[1]#2 სტომ.'!F57</f>
        <v>0</v>
      </c>
      <c r="I2671" s="17">
        <f>'[1]#2 სტომ.'!G57</f>
        <v>0</v>
      </c>
      <c r="J2671" s="17">
        <f>'[1]#2 სტომ.'!H57</f>
        <v>2000</v>
      </c>
      <c r="K2671" s="18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  <c r="AD2671" s="1"/>
      <c r="AE2671" s="1"/>
      <c r="AF2671" s="1"/>
      <c r="AG2671" s="1"/>
      <c r="AH2671" s="1"/>
      <c r="AI2671" s="1"/>
      <c r="AJ2671" s="1"/>
      <c r="AK2671" s="1"/>
      <c r="AL2671" s="1"/>
      <c r="AM2671" s="1"/>
      <c r="AN2671" s="1"/>
      <c r="AO2671" s="1"/>
      <c r="AP2671" s="1"/>
      <c r="AQ2671" s="1"/>
      <c r="AR2671" s="1"/>
      <c r="AS2671" s="1"/>
      <c r="AT2671" s="1"/>
      <c r="AU2671" s="1"/>
      <c r="AV2671" s="1"/>
      <c r="AW2671" s="1"/>
      <c r="AX2671" s="1"/>
      <c r="AY2671" s="1"/>
      <c r="AZ2671" s="1"/>
      <c r="BA2671" s="1"/>
      <c r="BB2671" s="1"/>
      <c r="BC2671" s="1"/>
      <c r="BD2671" s="1"/>
      <c r="BE2671" s="1"/>
      <c r="BF2671" s="1"/>
      <c r="BG2671" s="1"/>
      <c r="BH2671" s="1"/>
      <c r="BI2671" s="1"/>
      <c r="BJ2671" s="1"/>
      <c r="BK2671" s="1"/>
      <c r="BL2671" s="1"/>
      <c r="BM2671" s="1"/>
      <c r="BN2671" s="1"/>
      <c r="BO2671" s="1"/>
      <c r="BP2671" s="1"/>
      <c r="BQ2671" s="1"/>
      <c r="BR2671" s="1"/>
      <c r="BS2671" s="1"/>
      <c r="BT2671" s="1"/>
      <c r="BU2671" s="1"/>
      <c r="BV2671" s="1"/>
      <c r="BW2671" s="1"/>
      <c r="BX2671" s="1"/>
      <c r="BY2671" s="1"/>
      <c r="BZ2671" s="1"/>
      <c r="CA2671" s="1"/>
      <c r="CB2671" s="1"/>
      <c r="CC2671" s="1"/>
      <c r="CD2671" s="1"/>
      <c r="CE2671" s="1"/>
      <c r="CF2671" s="1"/>
      <c r="CG2671" s="1"/>
      <c r="CH2671" s="1"/>
      <c r="CI2671" s="1"/>
      <c r="CJ2671" s="1"/>
      <c r="CK2671" s="1"/>
      <c r="CL2671" s="1"/>
      <c r="CM2671" s="1"/>
      <c r="CN2671" s="1"/>
      <c r="CO2671" s="1"/>
      <c r="CP2671" s="1"/>
      <c r="CQ2671" s="1"/>
      <c r="CR2671" s="1"/>
      <c r="CS2671" s="1"/>
      <c r="CT2671" s="1"/>
      <c r="CU2671" s="1"/>
      <c r="CV2671" s="1"/>
      <c r="CW2671" s="1"/>
      <c r="CX2671" s="1"/>
      <c r="CY2671" s="1"/>
    </row>
    <row r="2672" spans="1:103" hidden="1" x14ac:dyDescent="0.25">
      <c r="A2672" s="1"/>
      <c r="B2672" s="1"/>
      <c r="E2672" s="16" t="s">
        <v>144</v>
      </c>
      <c r="F2672" s="51" t="s">
        <v>145</v>
      </c>
      <c r="G2672" s="17">
        <f>'[1]#2 სტომ.'!E58</f>
        <v>3500</v>
      </c>
      <c r="H2672" s="17">
        <f>'[1]#2 სტომ.'!F58</f>
        <v>0</v>
      </c>
      <c r="I2672" s="17">
        <f>'[1]#2 სტომ.'!G58</f>
        <v>0</v>
      </c>
      <c r="J2672" s="17">
        <f>'[1]#2 სტომ.'!H58</f>
        <v>3500</v>
      </c>
      <c r="K2672" s="18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  <c r="AD2672" s="1"/>
      <c r="AE2672" s="1"/>
      <c r="AF2672" s="1"/>
      <c r="AG2672" s="1"/>
      <c r="AH2672" s="1"/>
      <c r="AI2672" s="1"/>
      <c r="AJ2672" s="1"/>
      <c r="AK2672" s="1"/>
      <c r="AL2672" s="1"/>
      <c r="AM2672" s="1"/>
      <c r="AN2672" s="1"/>
      <c r="AO2672" s="1"/>
      <c r="AP2672" s="1"/>
      <c r="AQ2672" s="1"/>
      <c r="AR2672" s="1"/>
      <c r="AS2672" s="1"/>
      <c r="AT2672" s="1"/>
      <c r="AU2672" s="1"/>
      <c r="AV2672" s="1"/>
      <c r="AW2672" s="1"/>
      <c r="AX2672" s="1"/>
      <c r="AY2672" s="1"/>
      <c r="AZ2672" s="1"/>
      <c r="BA2672" s="1"/>
      <c r="BB2672" s="1"/>
      <c r="BC2672" s="1"/>
      <c r="BD2672" s="1"/>
      <c r="BE2672" s="1"/>
      <c r="BF2672" s="1"/>
      <c r="BG2672" s="1"/>
      <c r="BH2672" s="1"/>
      <c r="BI2672" s="1"/>
      <c r="BJ2672" s="1"/>
      <c r="BK2672" s="1"/>
      <c r="BL2672" s="1"/>
      <c r="BM2672" s="1"/>
      <c r="BN2672" s="1"/>
      <c r="BO2672" s="1"/>
      <c r="BP2672" s="1"/>
      <c r="BQ2672" s="1"/>
      <c r="BR2672" s="1"/>
      <c r="BS2672" s="1"/>
      <c r="BT2672" s="1"/>
      <c r="BU2672" s="1"/>
      <c r="BV2672" s="1"/>
      <c r="BW2672" s="1"/>
      <c r="BX2672" s="1"/>
      <c r="BY2672" s="1"/>
      <c r="BZ2672" s="1"/>
      <c r="CA2672" s="1"/>
      <c r="CB2672" s="1"/>
      <c r="CC2672" s="1"/>
      <c r="CD2672" s="1"/>
      <c r="CE2672" s="1"/>
      <c r="CF2672" s="1"/>
      <c r="CG2672" s="1"/>
      <c r="CH2672" s="1"/>
      <c r="CI2672" s="1"/>
      <c r="CJ2672" s="1"/>
      <c r="CK2672" s="1"/>
      <c r="CL2672" s="1"/>
      <c r="CM2672" s="1"/>
      <c r="CN2672" s="1"/>
      <c r="CO2672" s="1"/>
      <c r="CP2672" s="1"/>
      <c r="CQ2672" s="1"/>
      <c r="CR2672" s="1"/>
      <c r="CS2672" s="1"/>
      <c r="CT2672" s="1"/>
      <c r="CU2672" s="1"/>
      <c r="CV2672" s="1"/>
      <c r="CW2672" s="1"/>
      <c r="CX2672" s="1"/>
      <c r="CY2672" s="1"/>
    </row>
    <row r="2673" spans="1:103" hidden="1" x14ac:dyDescent="0.25">
      <c r="A2673" s="1"/>
      <c r="B2673" s="1"/>
      <c r="E2673" s="16" t="s">
        <v>146</v>
      </c>
      <c r="F2673" s="51" t="s">
        <v>147</v>
      </c>
      <c r="G2673" s="17">
        <f>'[1]#2 სტომ.'!E59</f>
        <v>0</v>
      </c>
      <c r="H2673" s="17">
        <f>'[1]#2 სტომ.'!F59</f>
        <v>0</v>
      </c>
      <c r="I2673" s="17">
        <f>'[1]#2 სტომ.'!G59</f>
        <v>0</v>
      </c>
      <c r="J2673" s="17">
        <f>'[1]#2 სტომ.'!H59</f>
        <v>0</v>
      </c>
      <c r="K2673" s="18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  <c r="AD2673" s="1"/>
      <c r="AE2673" s="1"/>
      <c r="AF2673" s="1"/>
      <c r="AG2673" s="1"/>
      <c r="AH2673" s="1"/>
      <c r="AI2673" s="1"/>
      <c r="AJ2673" s="1"/>
      <c r="AK2673" s="1"/>
      <c r="AL2673" s="1"/>
      <c r="AM2673" s="1"/>
      <c r="AN2673" s="1"/>
      <c r="AO2673" s="1"/>
      <c r="AP2673" s="1"/>
      <c r="AQ2673" s="1"/>
      <c r="AR2673" s="1"/>
      <c r="AS2673" s="1"/>
      <c r="AT2673" s="1"/>
      <c r="AU2673" s="1"/>
      <c r="AV2673" s="1"/>
      <c r="AW2673" s="1"/>
      <c r="AX2673" s="1"/>
      <c r="AY2673" s="1"/>
      <c r="AZ2673" s="1"/>
      <c r="BA2673" s="1"/>
      <c r="BB2673" s="1"/>
      <c r="BC2673" s="1"/>
      <c r="BD2673" s="1"/>
      <c r="BE2673" s="1"/>
      <c r="BF2673" s="1"/>
      <c r="BG2673" s="1"/>
      <c r="BH2673" s="1"/>
      <c r="BI2673" s="1"/>
      <c r="BJ2673" s="1"/>
      <c r="BK2673" s="1"/>
      <c r="BL2673" s="1"/>
      <c r="BM2673" s="1"/>
      <c r="BN2673" s="1"/>
      <c r="BO2673" s="1"/>
      <c r="BP2673" s="1"/>
      <c r="BQ2673" s="1"/>
      <c r="BR2673" s="1"/>
      <c r="BS2673" s="1"/>
      <c r="BT2673" s="1"/>
      <c r="BU2673" s="1"/>
      <c r="BV2673" s="1"/>
      <c r="BW2673" s="1"/>
      <c r="BX2673" s="1"/>
      <c r="BY2673" s="1"/>
      <c r="BZ2673" s="1"/>
      <c r="CA2673" s="1"/>
      <c r="CB2673" s="1"/>
      <c r="CC2673" s="1"/>
      <c r="CD2673" s="1"/>
      <c r="CE2673" s="1"/>
      <c r="CF2673" s="1"/>
      <c r="CG2673" s="1"/>
      <c r="CH2673" s="1"/>
      <c r="CI2673" s="1"/>
      <c r="CJ2673" s="1"/>
      <c r="CK2673" s="1"/>
      <c r="CL2673" s="1"/>
      <c r="CM2673" s="1"/>
      <c r="CN2673" s="1"/>
      <c r="CO2673" s="1"/>
      <c r="CP2673" s="1"/>
      <c r="CQ2673" s="1"/>
      <c r="CR2673" s="1"/>
      <c r="CS2673" s="1"/>
      <c r="CT2673" s="1"/>
      <c r="CU2673" s="1"/>
      <c r="CV2673" s="1"/>
      <c r="CW2673" s="1"/>
      <c r="CX2673" s="1"/>
      <c r="CY2673" s="1"/>
    </row>
    <row r="2674" spans="1:103" ht="30" hidden="1" x14ac:dyDescent="0.25">
      <c r="A2674" s="1"/>
      <c r="B2674" s="1"/>
      <c r="E2674" s="16" t="s">
        <v>148</v>
      </c>
      <c r="F2674" s="51" t="s">
        <v>149</v>
      </c>
      <c r="G2674" s="17">
        <f>'[1]#2 სტომ.'!E60</f>
        <v>0</v>
      </c>
      <c r="H2674" s="17">
        <f>'[1]#2 სტომ.'!F60</f>
        <v>0</v>
      </c>
      <c r="I2674" s="17">
        <f>'[1]#2 სტომ.'!G60</f>
        <v>0</v>
      </c>
      <c r="J2674" s="17">
        <f>'[1]#2 სტომ.'!H60</f>
        <v>0</v>
      </c>
      <c r="K2674" s="18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  <c r="AD2674" s="1"/>
      <c r="AE2674" s="1"/>
      <c r="AF2674" s="1"/>
      <c r="AG2674" s="1"/>
      <c r="AH2674" s="1"/>
      <c r="AI2674" s="1"/>
      <c r="AJ2674" s="1"/>
      <c r="AK2674" s="1"/>
      <c r="AL2674" s="1"/>
      <c r="AM2674" s="1"/>
      <c r="AN2674" s="1"/>
      <c r="AO2674" s="1"/>
      <c r="AP2674" s="1"/>
      <c r="AQ2674" s="1"/>
      <c r="AR2674" s="1"/>
      <c r="AS2674" s="1"/>
      <c r="AT2674" s="1"/>
      <c r="AU2674" s="1"/>
      <c r="AV2674" s="1"/>
      <c r="AW2674" s="1"/>
      <c r="AX2674" s="1"/>
      <c r="AY2674" s="1"/>
      <c r="AZ2674" s="1"/>
      <c r="BA2674" s="1"/>
      <c r="BB2674" s="1"/>
      <c r="BC2674" s="1"/>
      <c r="BD2674" s="1"/>
      <c r="BE2674" s="1"/>
      <c r="BF2674" s="1"/>
      <c r="BG2674" s="1"/>
      <c r="BH2674" s="1"/>
      <c r="BI2674" s="1"/>
      <c r="BJ2674" s="1"/>
      <c r="BK2674" s="1"/>
      <c r="BL2674" s="1"/>
      <c r="BM2674" s="1"/>
      <c r="BN2674" s="1"/>
      <c r="BO2674" s="1"/>
      <c r="BP2674" s="1"/>
      <c r="BQ2674" s="1"/>
      <c r="BR2674" s="1"/>
      <c r="BS2674" s="1"/>
      <c r="BT2674" s="1"/>
      <c r="BU2674" s="1"/>
      <c r="BV2674" s="1"/>
      <c r="BW2674" s="1"/>
      <c r="BX2674" s="1"/>
      <c r="BY2674" s="1"/>
      <c r="BZ2674" s="1"/>
      <c r="CA2674" s="1"/>
      <c r="CB2674" s="1"/>
      <c r="CC2674" s="1"/>
      <c r="CD2674" s="1"/>
      <c r="CE2674" s="1"/>
      <c r="CF2674" s="1"/>
      <c r="CG2674" s="1"/>
      <c r="CH2674" s="1"/>
      <c r="CI2674" s="1"/>
      <c r="CJ2674" s="1"/>
      <c r="CK2674" s="1"/>
      <c r="CL2674" s="1"/>
      <c r="CM2674" s="1"/>
      <c r="CN2674" s="1"/>
      <c r="CO2674" s="1"/>
      <c r="CP2674" s="1"/>
      <c r="CQ2674" s="1"/>
      <c r="CR2674" s="1"/>
      <c r="CS2674" s="1"/>
      <c r="CT2674" s="1"/>
      <c r="CU2674" s="1"/>
      <c r="CV2674" s="1"/>
      <c r="CW2674" s="1"/>
      <c r="CX2674" s="1"/>
      <c r="CY2674" s="1"/>
    </row>
    <row r="2675" spans="1:103" ht="30" hidden="1" x14ac:dyDescent="0.25">
      <c r="A2675" s="1"/>
      <c r="B2675" s="1"/>
      <c r="E2675" s="16" t="s">
        <v>150</v>
      </c>
      <c r="F2675" s="51" t="s">
        <v>151</v>
      </c>
      <c r="G2675" s="17">
        <f>'[1]#2 სტომ.'!E61</f>
        <v>0</v>
      </c>
      <c r="H2675" s="17">
        <f>'[1]#2 სტომ.'!F61</f>
        <v>0</v>
      </c>
      <c r="I2675" s="17">
        <f>'[1]#2 სტომ.'!G61</f>
        <v>0</v>
      </c>
      <c r="J2675" s="17">
        <f>'[1]#2 სტომ.'!H61</f>
        <v>0</v>
      </c>
      <c r="K2675" s="18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  <c r="AE2675" s="1"/>
      <c r="AF2675" s="1"/>
      <c r="AG2675" s="1"/>
      <c r="AH2675" s="1"/>
      <c r="AI2675" s="1"/>
      <c r="AJ2675" s="1"/>
      <c r="AK2675" s="1"/>
      <c r="AL2675" s="1"/>
      <c r="AM2675" s="1"/>
      <c r="AN2675" s="1"/>
      <c r="AO2675" s="1"/>
      <c r="AP2675" s="1"/>
      <c r="AQ2675" s="1"/>
      <c r="AR2675" s="1"/>
      <c r="AS2675" s="1"/>
      <c r="AT2675" s="1"/>
      <c r="AU2675" s="1"/>
      <c r="AV2675" s="1"/>
      <c r="AW2675" s="1"/>
      <c r="AX2675" s="1"/>
      <c r="AY2675" s="1"/>
      <c r="AZ2675" s="1"/>
      <c r="BA2675" s="1"/>
      <c r="BB2675" s="1"/>
      <c r="BC2675" s="1"/>
      <c r="BD2675" s="1"/>
      <c r="BE2675" s="1"/>
      <c r="BF2675" s="1"/>
      <c r="BG2675" s="1"/>
      <c r="BH2675" s="1"/>
      <c r="BI2675" s="1"/>
      <c r="BJ2675" s="1"/>
      <c r="BK2675" s="1"/>
      <c r="BL2675" s="1"/>
      <c r="BM2675" s="1"/>
      <c r="BN2675" s="1"/>
      <c r="BO2675" s="1"/>
      <c r="BP2675" s="1"/>
      <c r="BQ2675" s="1"/>
      <c r="BR2675" s="1"/>
      <c r="BS2675" s="1"/>
      <c r="BT2675" s="1"/>
      <c r="BU2675" s="1"/>
      <c r="BV2675" s="1"/>
      <c r="BW2675" s="1"/>
      <c r="BX2675" s="1"/>
      <c r="BY2675" s="1"/>
      <c r="BZ2675" s="1"/>
      <c r="CA2675" s="1"/>
      <c r="CB2675" s="1"/>
      <c r="CC2675" s="1"/>
      <c r="CD2675" s="1"/>
      <c r="CE2675" s="1"/>
      <c r="CF2675" s="1"/>
      <c r="CG2675" s="1"/>
      <c r="CH2675" s="1"/>
      <c r="CI2675" s="1"/>
      <c r="CJ2675" s="1"/>
      <c r="CK2675" s="1"/>
      <c r="CL2675" s="1"/>
      <c r="CM2675" s="1"/>
      <c r="CN2675" s="1"/>
      <c r="CO2675" s="1"/>
      <c r="CP2675" s="1"/>
      <c r="CQ2675" s="1"/>
      <c r="CR2675" s="1"/>
      <c r="CS2675" s="1"/>
      <c r="CT2675" s="1"/>
      <c r="CU2675" s="1"/>
      <c r="CV2675" s="1"/>
      <c r="CW2675" s="1"/>
      <c r="CX2675" s="1"/>
      <c r="CY2675" s="1"/>
    </row>
    <row r="2676" spans="1:103" ht="30" hidden="1" x14ac:dyDescent="0.25">
      <c r="A2676" s="1"/>
      <c r="B2676" s="1"/>
      <c r="E2676" s="56" t="s">
        <v>152</v>
      </c>
      <c r="F2676" s="51" t="s">
        <v>153</v>
      </c>
      <c r="G2676" s="17">
        <f>'[1]#2 სტომ.'!E62</f>
        <v>0</v>
      </c>
      <c r="H2676" s="17">
        <f>'[1]#2 სტომ.'!F62</f>
        <v>0</v>
      </c>
      <c r="I2676" s="17">
        <f>'[1]#2 სტომ.'!G62</f>
        <v>0</v>
      </c>
      <c r="J2676" s="17">
        <f>'[1]#2 სტომ.'!H62</f>
        <v>0</v>
      </c>
      <c r="K2676" s="18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  <c r="AE2676" s="1"/>
      <c r="AF2676" s="1"/>
      <c r="AG2676" s="1"/>
      <c r="AH2676" s="1"/>
      <c r="AI2676" s="1"/>
      <c r="AJ2676" s="1"/>
      <c r="AK2676" s="1"/>
      <c r="AL2676" s="1"/>
      <c r="AM2676" s="1"/>
      <c r="AN2676" s="1"/>
      <c r="AO2676" s="1"/>
      <c r="AP2676" s="1"/>
      <c r="AQ2676" s="1"/>
      <c r="AR2676" s="1"/>
      <c r="AS2676" s="1"/>
      <c r="AT2676" s="1"/>
      <c r="AU2676" s="1"/>
      <c r="AV2676" s="1"/>
      <c r="AW2676" s="1"/>
      <c r="AX2676" s="1"/>
      <c r="AY2676" s="1"/>
      <c r="AZ2676" s="1"/>
      <c r="BA2676" s="1"/>
      <c r="BB2676" s="1"/>
      <c r="BC2676" s="1"/>
      <c r="BD2676" s="1"/>
      <c r="BE2676" s="1"/>
      <c r="BF2676" s="1"/>
      <c r="BG2676" s="1"/>
      <c r="BH2676" s="1"/>
      <c r="BI2676" s="1"/>
      <c r="BJ2676" s="1"/>
      <c r="BK2676" s="1"/>
      <c r="BL2676" s="1"/>
      <c r="BM2676" s="1"/>
      <c r="BN2676" s="1"/>
      <c r="BO2676" s="1"/>
      <c r="BP2676" s="1"/>
      <c r="BQ2676" s="1"/>
      <c r="BR2676" s="1"/>
      <c r="BS2676" s="1"/>
      <c r="BT2676" s="1"/>
      <c r="BU2676" s="1"/>
      <c r="BV2676" s="1"/>
      <c r="BW2676" s="1"/>
      <c r="BX2676" s="1"/>
      <c r="BY2676" s="1"/>
      <c r="BZ2676" s="1"/>
      <c r="CA2676" s="1"/>
      <c r="CB2676" s="1"/>
      <c r="CC2676" s="1"/>
      <c r="CD2676" s="1"/>
      <c r="CE2676" s="1"/>
      <c r="CF2676" s="1"/>
      <c r="CG2676" s="1"/>
      <c r="CH2676" s="1"/>
      <c r="CI2676" s="1"/>
      <c r="CJ2676" s="1"/>
      <c r="CK2676" s="1"/>
      <c r="CL2676" s="1"/>
      <c r="CM2676" s="1"/>
      <c r="CN2676" s="1"/>
      <c r="CO2676" s="1"/>
      <c r="CP2676" s="1"/>
      <c r="CQ2676" s="1"/>
      <c r="CR2676" s="1"/>
      <c r="CS2676" s="1"/>
      <c r="CT2676" s="1"/>
      <c r="CU2676" s="1"/>
      <c r="CV2676" s="1"/>
      <c r="CW2676" s="1"/>
      <c r="CX2676" s="1"/>
      <c r="CY2676" s="1"/>
    </row>
    <row r="2677" spans="1:103" hidden="1" x14ac:dyDescent="0.25">
      <c r="A2677" s="1"/>
      <c r="B2677" s="1"/>
      <c r="E2677" s="16" t="s">
        <v>154</v>
      </c>
      <c r="F2677" s="51" t="s">
        <v>155</v>
      </c>
      <c r="G2677" s="17">
        <f>'[1]#2 სტომ.'!E63</f>
        <v>0</v>
      </c>
      <c r="H2677" s="17">
        <f>'[1]#2 სტომ.'!F63</f>
        <v>0</v>
      </c>
      <c r="I2677" s="17">
        <f>'[1]#2 სტომ.'!G63</f>
        <v>0</v>
      </c>
      <c r="J2677" s="17">
        <f>'[1]#2 სტომ.'!H63</f>
        <v>0</v>
      </c>
      <c r="K2677" s="18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  <c r="AE2677" s="1"/>
      <c r="AF2677" s="1"/>
      <c r="AG2677" s="1"/>
      <c r="AH2677" s="1"/>
      <c r="AI2677" s="1"/>
      <c r="AJ2677" s="1"/>
      <c r="AK2677" s="1"/>
      <c r="AL2677" s="1"/>
      <c r="AM2677" s="1"/>
      <c r="AN2677" s="1"/>
      <c r="AO2677" s="1"/>
      <c r="AP2677" s="1"/>
      <c r="AQ2677" s="1"/>
      <c r="AR2677" s="1"/>
      <c r="AS2677" s="1"/>
      <c r="AT2677" s="1"/>
      <c r="AU2677" s="1"/>
      <c r="AV2677" s="1"/>
      <c r="AW2677" s="1"/>
      <c r="AX2677" s="1"/>
      <c r="AY2677" s="1"/>
      <c r="AZ2677" s="1"/>
      <c r="BA2677" s="1"/>
      <c r="BB2677" s="1"/>
      <c r="BC2677" s="1"/>
      <c r="BD2677" s="1"/>
      <c r="BE2677" s="1"/>
      <c r="BF2677" s="1"/>
      <c r="BG2677" s="1"/>
      <c r="BH2677" s="1"/>
      <c r="BI2677" s="1"/>
      <c r="BJ2677" s="1"/>
      <c r="BK2677" s="1"/>
      <c r="BL2677" s="1"/>
      <c r="BM2677" s="1"/>
      <c r="BN2677" s="1"/>
      <c r="BO2677" s="1"/>
      <c r="BP2677" s="1"/>
      <c r="BQ2677" s="1"/>
      <c r="BR2677" s="1"/>
      <c r="BS2677" s="1"/>
      <c r="BT2677" s="1"/>
      <c r="BU2677" s="1"/>
      <c r="BV2677" s="1"/>
      <c r="BW2677" s="1"/>
      <c r="BX2677" s="1"/>
      <c r="BY2677" s="1"/>
      <c r="BZ2677" s="1"/>
      <c r="CA2677" s="1"/>
      <c r="CB2677" s="1"/>
      <c r="CC2677" s="1"/>
      <c r="CD2677" s="1"/>
      <c r="CE2677" s="1"/>
      <c r="CF2677" s="1"/>
      <c r="CG2677" s="1"/>
      <c r="CH2677" s="1"/>
      <c r="CI2677" s="1"/>
      <c r="CJ2677" s="1"/>
      <c r="CK2677" s="1"/>
      <c r="CL2677" s="1"/>
      <c r="CM2677" s="1"/>
      <c r="CN2677" s="1"/>
      <c r="CO2677" s="1"/>
      <c r="CP2677" s="1"/>
      <c r="CQ2677" s="1"/>
      <c r="CR2677" s="1"/>
      <c r="CS2677" s="1"/>
      <c r="CT2677" s="1"/>
      <c r="CU2677" s="1"/>
      <c r="CV2677" s="1"/>
      <c r="CW2677" s="1"/>
      <c r="CX2677" s="1"/>
      <c r="CY2677" s="1"/>
    </row>
    <row r="2678" spans="1:103" hidden="1" x14ac:dyDescent="0.25">
      <c r="A2678" s="1"/>
      <c r="B2678" s="1"/>
      <c r="E2678" s="16" t="s">
        <v>156</v>
      </c>
      <c r="F2678" s="19" t="s">
        <v>157</v>
      </c>
      <c r="G2678" s="17">
        <f>'[1]#2 სტომ.'!E64</f>
        <v>0</v>
      </c>
      <c r="H2678" s="17">
        <f>'[1]#2 სტომ.'!F64</f>
        <v>0</v>
      </c>
      <c r="I2678" s="17">
        <f>'[1]#2 სტომ.'!G64</f>
        <v>0</v>
      </c>
      <c r="J2678" s="17">
        <f>'[1]#2 სტომ.'!H64</f>
        <v>0</v>
      </c>
      <c r="K2678" s="18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  <c r="AE2678" s="1"/>
      <c r="AF2678" s="1"/>
      <c r="AG2678" s="1"/>
      <c r="AH2678" s="1"/>
      <c r="AI2678" s="1"/>
      <c r="AJ2678" s="1"/>
      <c r="AK2678" s="1"/>
      <c r="AL2678" s="1"/>
      <c r="AM2678" s="1"/>
      <c r="AN2678" s="1"/>
      <c r="AO2678" s="1"/>
      <c r="AP2678" s="1"/>
      <c r="AQ2678" s="1"/>
      <c r="AR2678" s="1"/>
      <c r="AS2678" s="1"/>
      <c r="AT2678" s="1"/>
      <c r="AU2678" s="1"/>
      <c r="AV2678" s="1"/>
      <c r="AW2678" s="1"/>
      <c r="AX2678" s="1"/>
      <c r="AY2678" s="1"/>
      <c r="AZ2678" s="1"/>
      <c r="BA2678" s="1"/>
      <c r="BB2678" s="1"/>
      <c r="BC2678" s="1"/>
      <c r="BD2678" s="1"/>
      <c r="BE2678" s="1"/>
      <c r="BF2678" s="1"/>
      <c r="BG2678" s="1"/>
      <c r="BH2678" s="1"/>
      <c r="BI2678" s="1"/>
      <c r="BJ2678" s="1"/>
      <c r="BK2678" s="1"/>
      <c r="BL2678" s="1"/>
      <c r="BM2678" s="1"/>
      <c r="BN2678" s="1"/>
      <c r="BO2678" s="1"/>
      <c r="BP2678" s="1"/>
      <c r="BQ2678" s="1"/>
      <c r="BR2678" s="1"/>
      <c r="BS2678" s="1"/>
      <c r="BT2678" s="1"/>
      <c r="BU2678" s="1"/>
      <c r="BV2678" s="1"/>
      <c r="BW2678" s="1"/>
      <c r="BX2678" s="1"/>
      <c r="BY2678" s="1"/>
      <c r="BZ2678" s="1"/>
      <c r="CA2678" s="1"/>
      <c r="CB2678" s="1"/>
      <c r="CC2678" s="1"/>
      <c r="CD2678" s="1"/>
      <c r="CE2678" s="1"/>
      <c r="CF2678" s="1"/>
      <c r="CG2678" s="1"/>
      <c r="CH2678" s="1"/>
      <c r="CI2678" s="1"/>
      <c r="CJ2678" s="1"/>
      <c r="CK2678" s="1"/>
      <c r="CL2678" s="1"/>
      <c r="CM2678" s="1"/>
      <c r="CN2678" s="1"/>
      <c r="CO2678" s="1"/>
      <c r="CP2678" s="1"/>
      <c r="CQ2678" s="1"/>
      <c r="CR2678" s="1"/>
      <c r="CS2678" s="1"/>
      <c r="CT2678" s="1"/>
      <c r="CU2678" s="1"/>
      <c r="CV2678" s="1"/>
      <c r="CW2678" s="1"/>
      <c r="CX2678" s="1"/>
      <c r="CY2678" s="1"/>
    </row>
    <row r="2679" spans="1:103" hidden="1" x14ac:dyDescent="0.25">
      <c r="A2679" s="1"/>
      <c r="B2679" s="1"/>
      <c r="E2679" s="16" t="s">
        <v>158</v>
      </c>
      <c r="F2679" s="19" t="s">
        <v>159</v>
      </c>
      <c r="G2679" s="17">
        <f>'[1]#2 სტომ.'!E65</f>
        <v>0</v>
      </c>
      <c r="H2679" s="17">
        <f>'[1]#2 სტომ.'!F65</f>
        <v>0</v>
      </c>
      <c r="I2679" s="17">
        <f>'[1]#2 სტომ.'!G65</f>
        <v>0</v>
      </c>
      <c r="J2679" s="17">
        <f>'[1]#2 სტომ.'!H65</f>
        <v>0</v>
      </c>
      <c r="K2679" s="18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  <c r="AE2679" s="1"/>
      <c r="AF2679" s="1"/>
      <c r="AG2679" s="1"/>
      <c r="AH2679" s="1"/>
      <c r="AI2679" s="1"/>
      <c r="AJ2679" s="1"/>
      <c r="AK2679" s="1"/>
      <c r="AL2679" s="1"/>
      <c r="AM2679" s="1"/>
      <c r="AN2679" s="1"/>
      <c r="AO2679" s="1"/>
      <c r="AP2679" s="1"/>
      <c r="AQ2679" s="1"/>
      <c r="AR2679" s="1"/>
      <c r="AS2679" s="1"/>
      <c r="AT2679" s="1"/>
      <c r="AU2679" s="1"/>
      <c r="AV2679" s="1"/>
      <c r="AW2679" s="1"/>
      <c r="AX2679" s="1"/>
      <c r="AY2679" s="1"/>
      <c r="AZ2679" s="1"/>
      <c r="BA2679" s="1"/>
      <c r="BB2679" s="1"/>
      <c r="BC2679" s="1"/>
      <c r="BD2679" s="1"/>
      <c r="BE2679" s="1"/>
      <c r="BF2679" s="1"/>
      <c r="BG2679" s="1"/>
      <c r="BH2679" s="1"/>
      <c r="BI2679" s="1"/>
      <c r="BJ2679" s="1"/>
      <c r="BK2679" s="1"/>
      <c r="BL2679" s="1"/>
      <c r="BM2679" s="1"/>
      <c r="BN2679" s="1"/>
      <c r="BO2679" s="1"/>
      <c r="BP2679" s="1"/>
      <c r="BQ2679" s="1"/>
      <c r="BR2679" s="1"/>
      <c r="BS2679" s="1"/>
      <c r="BT2679" s="1"/>
      <c r="BU2679" s="1"/>
      <c r="BV2679" s="1"/>
      <c r="BW2679" s="1"/>
      <c r="BX2679" s="1"/>
      <c r="BY2679" s="1"/>
      <c r="BZ2679" s="1"/>
      <c r="CA2679" s="1"/>
      <c r="CB2679" s="1"/>
      <c r="CC2679" s="1"/>
      <c r="CD2679" s="1"/>
      <c r="CE2679" s="1"/>
      <c r="CF2679" s="1"/>
      <c r="CG2679" s="1"/>
      <c r="CH2679" s="1"/>
      <c r="CI2679" s="1"/>
      <c r="CJ2679" s="1"/>
      <c r="CK2679" s="1"/>
      <c r="CL2679" s="1"/>
      <c r="CM2679" s="1"/>
      <c r="CN2679" s="1"/>
      <c r="CO2679" s="1"/>
      <c r="CP2679" s="1"/>
      <c r="CQ2679" s="1"/>
      <c r="CR2679" s="1"/>
      <c r="CS2679" s="1"/>
      <c r="CT2679" s="1"/>
      <c r="CU2679" s="1"/>
      <c r="CV2679" s="1"/>
      <c r="CW2679" s="1"/>
      <c r="CX2679" s="1"/>
      <c r="CY2679" s="1"/>
    </row>
    <row r="2680" spans="1:103" hidden="1" x14ac:dyDescent="0.25">
      <c r="A2680" s="1"/>
      <c r="B2680" s="1"/>
      <c r="E2680" s="16" t="s">
        <v>160</v>
      </c>
      <c r="F2680" s="19" t="s">
        <v>161</v>
      </c>
      <c r="G2680" s="17">
        <f>'[1]#2 სტომ.'!E66</f>
        <v>30000</v>
      </c>
      <c r="H2680" s="17">
        <f>'[1]#2 სტომ.'!F66</f>
        <v>0</v>
      </c>
      <c r="I2680" s="17">
        <f>'[1]#2 სტომ.'!G66</f>
        <v>0</v>
      </c>
      <c r="J2680" s="17">
        <f>'[1]#2 სტომ.'!H66</f>
        <v>30000</v>
      </c>
      <c r="K2680" s="18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  <c r="AD2680" s="1"/>
      <c r="AE2680" s="1"/>
      <c r="AF2680" s="1"/>
      <c r="AG2680" s="1"/>
      <c r="AH2680" s="1"/>
      <c r="AI2680" s="1"/>
      <c r="AJ2680" s="1"/>
      <c r="AK2680" s="1"/>
      <c r="AL2680" s="1"/>
      <c r="AM2680" s="1"/>
      <c r="AN2680" s="1"/>
      <c r="AO2680" s="1"/>
      <c r="AP2680" s="1"/>
      <c r="AQ2680" s="1"/>
      <c r="AR2680" s="1"/>
      <c r="AS2680" s="1"/>
      <c r="AT2680" s="1"/>
      <c r="AU2680" s="1"/>
      <c r="AV2680" s="1"/>
      <c r="AW2680" s="1"/>
      <c r="AX2680" s="1"/>
      <c r="AY2680" s="1"/>
      <c r="AZ2680" s="1"/>
      <c r="BA2680" s="1"/>
      <c r="BB2680" s="1"/>
      <c r="BC2680" s="1"/>
      <c r="BD2680" s="1"/>
      <c r="BE2680" s="1"/>
      <c r="BF2680" s="1"/>
      <c r="BG2680" s="1"/>
      <c r="BH2680" s="1"/>
      <c r="BI2680" s="1"/>
      <c r="BJ2680" s="1"/>
      <c r="BK2680" s="1"/>
      <c r="BL2680" s="1"/>
      <c r="BM2680" s="1"/>
      <c r="BN2680" s="1"/>
      <c r="BO2680" s="1"/>
      <c r="BP2680" s="1"/>
      <c r="BQ2680" s="1"/>
      <c r="BR2680" s="1"/>
      <c r="BS2680" s="1"/>
      <c r="BT2680" s="1"/>
      <c r="BU2680" s="1"/>
      <c r="BV2680" s="1"/>
      <c r="BW2680" s="1"/>
      <c r="BX2680" s="1"/>
      <c r="BY2680" s="1"/>
      <c r="BZ2680" s="1"/>
      <c r="CA2680" s="1"/>
      <c r="CB2680" s="1"/>
      <c r="CC2680" s="1"/>
      <c r="CD2680" s="1"/>
      <c r="CE2680" s="1"/>
      <c r="CF2680" s="1"/>
      <c r="CG2680" s="1"/>
      <c r="CH2680" s="1"/>
      <c r="CI2680" s="1"/>
      <c r="CJ2680" s="1"/>
      <c r="CK2680" s="1"/>
      <c r="CL2680" s="1"/>
      <c r="CM2680" s="1"/>
      <c r="CN2680" s="1"/>
      <c r="CO2680" s="1"/>
      <c r="CP2680" s="1"/>
      <c r="CQ2680" s="1"/>
      <c r="CR2680" s="1"/>
      <c r="CS2680" s="1"/>
      <c r="CT2680" s="1"/>
      <c r="CU2680" s="1"/>
      <c r="CV2680" s="1"/>
      <c r="CW2680" s="1"/>
      <c r="CX2680" s="1"/>
      <c r="CY2680" s="1"/>
    </row>
    <row r="2681" spans="1:103" ht="30" hidden="1" x14ac:dyDescent="0.25">
      <c r="A2681" s="1"/>
      <c r="B2681" s="1"/>
      <c r="E2681" s="16" t="s">
        <v>162</v>
      </c>
      <c r="F2681" s="19" t="s">
        <v>163</v>
      </c>
      <c r="G2681" s="17">
        <f>'[1]#2 სტომ.'!E67</f>
        <v>500</v>
      </c>
      <c r="H2681" s="17">
        <f>'[1]#2 სტომ.'!F67</f>
        <v>0</v>
      </c>
      <c r="I2681" s="17">
        <f>'[1]#2 სტომ.'!G67</f>
        <v>0</v>
      </c>
      <c r="J2681" s="17">
        <f>'[1]#2 სტომ.'!H67</f>
        <v>500</v>
      </c>
      <c r="K2681" s="18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  <c r="AD2681" s="1"/>
      <c r="AE2681" s="1"/>
      <c r="AF2681" s="1"/>
      <c r="AG2681" s="1"/>
      <c r="AH2681" s="1"/>
      <c r="AI2681" s="1"/>
      <c r="AJ2681" s="1"/>
      <c r="AK2681" s="1"/>
      <c r="AL2681" s="1"/>
      <c r="AM2681" s="1"/>
      <c r="AN2681" s="1"/>
      <c r="AO2681" s="1"/>
      <c r="AP2681" s="1"/>
      <c r="AQ2681" s="1"/>
      <c r="AR2681" s="1"/>
      <c r="AS2681" s="1"/>
      <c r="AT2681" s="1"/>
      <c r="AU2681" s="1"/>
      <c r="AV2681" s="1"/>
      <c r="AW2681" s="1"/>
      <c r="AX2681" s="1"/>
      <c r="AY2681" s="1"/>
      <c r="AZ2681" s="1"/>
      <c r="BA2681" s="1"/>
      <c r="BB2681" s="1"/>
      <c r="BC2681" s="1"/>
      <c r="BD2681" s="1"/>
      <c r="BE2681" s="1"/>
      <c r="BF2681" s="1"/>
      <c r="BG2681" s="1"/>
      <c r="BH2681" s="1"/>
      <c r="BI2681" s="1"/>
      <c r="BJ2681" s="1"/>
      <c r="BK2681" s="1"/>
      <c r="BL2681" s="1"/>
      <c r="BM2681" s="1"/>
      <c r="BN2681" s="1"/>
      <c r="BO2681" s="1"/>
      <c r="BP2681" s="1"/>
      <c r="BQ2681" s="1"/>
      <c r="BR2681" s="1"/>
      <c r="BS2681" s="1"/>
      <c r="BT2681" s="1"/>
      <c r="BU2681" s="1"/>
      <c r="BV2681" s="1"/>
      <c r="BW2681" s="1"/>
      <c r="BX2681" s="1"/>
      <c r="BY2681" s="1"/>
      <c r="BZ2681" s="1"/>
      <c r="CA2681" s="1"/>
      <c r="CB2681" s="1"/>
      <c r="CC2681" s="1"/>
      <c r="CD2681" s="1"/>
      <c r="CE2681" s="1"/>
      <c r="CF2681" s="1"/>
      <c r="CG2681" s="1"/>
      <c r="CH2681" s="1"/>
      <c r="CI2681" s="1"/>
      <c r="CJ2681" s="1"/>
      <c r="CK2681" s="1"/>
      <c r="CL2681" s="1"/>
      <c r="CM2681" s="1"/>
      <c r="CN2681" s="1"/>
      <c r="CO2681" s="1"/>
      <c r="CP2681" s="1"/>
      <c r="CQ2681" s="1"/>
      <c r="CR2681" s="1"/>
      <c r="CS2681" s="1"/>
      <c r="CT2681" s="1"/>
      <c r="CU2681" s="1"/>
      <c r="CV2681" s="1"/>
      <c r="CW2681" s="1"/>
      <c r="CX2681" s="1"/>
      <c r="CY2681" s="1"/>
    </row>
    <row r="2682" spans="1:103" ht="30" hidden="1" x14ac:dyDescent="0.25">
      <c r="A2682" s="1"/>
      <c r="B2682" s="1"/>
      <c r="E2682" s="16" t="s">
        <v>164</v>
      </c>
      <c r="F2682" s="19" t="s">
        <v>165</v>
      </c>
      <c r="G2682" s="17">
        <f>'[1]#2 სტომ.'!E68</f>
        <v>0</v>
      </c>
      <c r="H2682" s="17">
        <f>'[1]#2 სტომ.'!F68</f>
        <v>0</v>
      </c>
      <c r="I2682" s="17">
        <f>'[1]#2 სტომ.'!G68</f>
        <v>0</v>
      </c>
      <c r="J2682" s="17">
        <f>'[1]#2 სტომ.'!H68</f>
        <v>0</v>
      </c>
      <c r="K2682" s="18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  <c r="AD2682" s="1"/>
      <c r="AE2682" s="1"/>
      <c r="AF2682" s="1"/>
      <c r="AG2682" s="1"/>
      <c r="AH2682" s="1"/>
      <c r="AI2682" s="1"/>
      <c r="AJ2682" s="1"/>
      <c r="AK2682" s="1"/>
      <c r="AL2682" s="1"/>
      <c r="AM2682" s="1"/>
      <c r="AN2682" s="1"/>
      <c r="AO2682" s="1"/>
      <c r="AP2682" s="1"/>
      <c r="AQ2682" s="1"/>
      <c r="AR2682" s="1"/>
      <c r="AS2682" s="1"/>
      <c r="AT2682" s="1"/>
      <c r="AU2682" s="1"/>
      <c r="AV2682" s="1"/>
      <c r="AW2682" s="1"/>
      <c r="AX2682" s="1"/>
      <c r="AY2682" s="1"/>
      <c r="AZ2682" s="1"/>
      <c r="BA2682" s="1"/>
      <c r="BB2682" s="1"/>
      <c r="BC2682" s="1"/>
      <c r="BD2682" s="1"/>
      <c r="BE2682" s="1"/>
      <c r="BF2682" s="1"/>
      <c r="BG2682" s="1"/>
      <c r="BH2682" s="1"/>
      <c r="BI2682" s="1"/>
      <c r="BJ2682" s="1"/>
      <c r="BK2682" s="1"/>
      <c r="BL2682" s="1"/>
      <c r="BM2682" s="1"/>
      <c r="BN2682" s="1"/>
      <c r="BO2682" s="1"/>
      <c r="BP2682" s="1"/>
      <c r="BQ2682" s="1"/>
      <c r="BR2682" s="1"/>
      <c r="BS2682" s="1"/>
      <c r="BT2682" s="1"/>
      <c r="BU2682" s="1"/>
      <c r="BV2682" s="1"/>
      <c r="BW2682" s="1"/>
      <c r="BX2682" s="1"/>
      <c r="BY2682" s="1"/>
      <c r="BZ2682" s="1"/>
      <c r="CA2682" s="1"/>
      <c r="CB2682" s="1"/>
      <c r="CC2682" s="1"/>
      <c r="CD2682" s="1"/>
      <c r="CE2682" s="1"/>
      <c r="CF2682" s="1"/>
      <c r="CG2682" s="1"/>
      <c r="CH2682" s="1"/>
      <c r="CI2682" s="1"/>
      <c r="CJ2682" s="1"/>
      <c r="CK2682" s="1"/>
      <c r="CL2682" s="1"/>
      <c r="CM2682" s="1"/>
      <c r="CN2682" s="1"/>
      <c r="CO2682" s="1"/>
      <c r="CP2682" s="1"/>
      <c r="CQ2682" s="1"/>
      <c r="CR2682" s="1"/>
      <c r="CS2682" s="1"/>
      <c r="CT2682" s="1"/>
      <c r="CU2682" s="1"/>
      <c r="CV2682" s="1"/>
      <c r="CW2682" s="1"/>
      <c r="CX2682" s="1"/>
      <c r="CY2682" s="1"/>
    </row>
    <row r="2683" spans="1:103" hidden="1" x14ac:dyDescent="0.25">
      <c r="A2683" s="1"/>
      <c r="B2683" s="1"/>
      <c r="E2683" s="16" t="s">
        <v>166</v>
      </c>
      <c r="F2683" s="51" t="s">
        <v>167</v>
      </c>
      <c r="G2683" s="17">
        <f>'[1]#2 სტომ.'!E69</f>
        <v>0</v>
      </c>
      <c r="H2683" s="17">
        <f>'[1]#2 სტომ.'!F69</f>
        <v>0</v>
      </c>
      <c r="I2683" s="17">
        <f>'[1]#2 სტომ.'!G69</f>
        <v>0</v>
      </c>
      <c r="J2683" s="17">
        <f>'[1]#2 სტომ.'!H69</f>
        <v>0</v>
      </c>
      <c r="K2683" s="18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  <c r="AD2683" s="1"/>
      <c r="AE2683" s="1"/>
      <c r="AF2683" s="1"/>
      <c r="AG2683" s="1"/>
      <c r="AH2683" s="1"/>
      <c r="AI2683" s="1"/>
      <c r="AJ2683" s="1"/>
      <c r="AK2683" s="1"/>
      <c r="AL2683" s="1"/>
      <c r="AM2683" s="1"/>
      <c r="AN2683" s="1"/>
      <c r="AO2683" s="1"/>
      <c r="AP2683" s="1"/>
      <c r="AQ2683" s="1"/>
      <c r="AR2683" s="1"/>
      <c r="AS2683" s="1"/>
      <c r="AT2683" s="1"/>
      <c r="AU2683" s="1"/>
      <c r="AV2683" s="1"/>
      <c r="AW2683" s="1"/>
      <c r="AX2683" s="1"/>
      <c r="AY2683" s="1"/>
      <c r="AZ2683" s="1"/>
      <c r="BA2683" s="1"/>
      <c r="BB2683" s="1"/>
      <c r="BC2683" s="1"/>
      <c r="BD2683" s="1"/>
      <c r="BE2683" s="1"/>
      <c r="BF2683" s="1"/>
      <c r="BG2683" s="1"/>
      <c r="BH2683" s="1"/>
      <c r="BI2683" s="1"/>
      <c r="BJ2683" s="1"/>
      <c r="BK2683" s="1"/>
      <c r="BL2683" s="1"/>
      <c r="BM2683" s="1"/>
      <c r="BN2683" s="1"/>
      <c r="BO2683" s="1"/>
      <c r="BP2683" s="1"/>
      <c r="BQ2683" s="1"/>
      <c r="BR2683" s="1"/>
      <c r="BS2683" s="1"/>
      <c r="BT2683" s="1"/>
      <c r="BU2683" s="1"/>
      <c r="BV2683" s="1"/>
      <c r="BW2683" s="1"/>
      <c r="BX2683" s="1"/>
      <c r="BY2683" s="1"/>
      <c r="BZ2683" s="1"/>
      <c r="CA2683" s="1"/>
      <c r="CB2683" s="1"/>
      <c r="CC2683" s="1"/>
      <c r="CD2683" s="1"/>
      <c r="CE2683" s="1"/>
      <c r="CF2683" s="1"/>
      <c r="CG2683" s="1"/>
      <c r="CH2683" s="1"/>
      <c r="CI2683" s="1"/>
      <c r="CJ2683" s="1"/>
      <c r="CK2683" s="1"/>
      <c r="CL2683" s="1"/>
      <c r="CM2683" s="1"/>
      <c r="CN2683" s="1"/>
      <c r="CO2683" s="1"/>
      <c r="CP2683" s="1"/>
      <c r="CQ2683" s="1"/>
      <c r="CR2683" s="1"/>
      <c r="CS2683" s="1"/>
      <c r="CT2683" s="1"/>
      <c r="CU2683" s="1"/>
      <c r="CV2683" s="1"/>
      <c r="CW2683" s="1"/>
      <c r="CX2683" s="1"/>
      <c r="CY2683" s="1"/>
    </row>
    <row r="2684" spans="1:103" hidden="1" x14ac:dyDescent="0.25">
      <c r="A2684" s="1"/>
      <c r="B2684" s="1"/>
      <c r="E2684" s="16" t="s">
        <v>168</v>
      </c>
      <c r="F2684" s="51" t="s">
        <v>169</v>
      </c>
      <c r="G2684" s="17">
        <f>'[1]#2 სტომ.'!E70</f>
        <v>0</v>
      </c>
      <c r="H2684" s="17">
        <f>'[1]#2 სტომ.'!F70</f>
        <v>0</v>
      </c>
      <c r="I2684" s="17">
        <f>'[1]#2 სტომ.'!G70</f>
        <v>0</v>
      </c>
      <c r="J2684" s="17">
        <f>'[1]#2 სტომ.'!H70</f>
        <v>0</v>
      </c>
      <c r="K2684" s="18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  <c r="AD2684" s="1"/>
      <c r="AE2684" s="1"/>
      <c r="AF2684" s="1"/>
      <c r="AG2684" s="1"/>
      <c r="AH2684" s="1"/>
      <c r="AI2684" s="1"/>
      <c r="AJ2684" s="1"/>
      <c r="AK2684" s="1"/>
      <c r="AL2684" s="1"/>
      <c r="AM2684" s="1"/>
      <c r="AN2684" s="1"/>
      <c r="AO2684" s="1"/>
      <c r="AP2684" s="1"/>
      <c r="AQ2684" s="1"/>
      <c r="AR2684" s="1"/>
      <c r="AS2684" s="1"/>
      <c r="AT2684" s="1"/>
      <c r="AU2684" s="1"/>
      <c r="AV2684" s="1"/>
      <c r="AW2684" s="1"/>
      <c r="AX2684" s="1"/>
      <c r="AY2684" s="1"/>
      <c r="AZ2684" s="1"/>
      <c r="BA2684" s="1"/>
      <c r="BB2684" s="1"/>
      <c r="BC2684" s="1"/>
      <c r="BD2684" s="1"/>
      <c r="BE2684" s="1"/>
      <c r="BF2684" s="1"/>
      <c r="BG2684" s="1"/>
      <c r="BH2684" s="1"/>
      <c r="BI2684" s="1"/>
      <c r="BJ2684" s="1"/>
      <c r="BK2684" s="1"/>
      <c r="BL2684" s="1"/>
      <c r="BM2684" s="1"/>
      <c r="BN2684" s="1"/>
      <c r="BO2684" s="1"/>
      <c r="BP2684" s="1"/>
      <c r="BQ2684" s="1"/>
      <c r="BR2684" s="1"/>
      <c r="BS2684" s="1"/>
      <c r="BT2684" s="1"/>
      <c r="BU2684" s="1"/>
      <c r="BV2684" s="1"/>
      <c r="BW2684" s="1"/>
      <c r="BX2684" s="1"/>
      <c r="BY2684" s="1"/>
      <c r="BZ2684" s="1"/>
      <c r="CA2684" s="1"/>
      <c r="CB2684" s="1"/>
      <c r="CC2684" s="1"/>
      <c r="CD2684" s="1"/>
      <c r="CE2684" s="1"/>
      <c r="CF2684" s="1"/>
      <c r="CG2684" s="1"/>
      <c r="CH2684" s="1"/>
      <c r="CI2684" s="1"/>
      <c r="CJ2684" s="1"/>
      <c r="CK2684" s="1"/>
      <c r="CL2684" s="1"/>
      <c r="CM2684" s="1"/>
      <c r="CN2684" s="1"/>
      <c r="CO2684" s="1"/>
      <c r="CP2684" s="1"/>
      <c r="CQ2684" s="1"/>
      <c r="CR2684" s="1"/>
      <c r="CS2684" s="1"/>
      <c r="CT2684" s="1"/>
      <c r="CU2684" s="1"/>
      <c r="CV2684" s="1"/>
      <c r="CW2684" s="1"/>
      <c r="CX2684" s="1"/>
      <c r="CY2684" s="1"/>
    </row>
    <row r="2685" spans="1:103" hidden="1" x14ac:dyDescent="0.25">
      <c r="A2685" s="1"/>
      <c r="B2685" s="1"/>
      <c r="E2685" s="16" t="s">
        <v>170</v>
      </c>
      <c r="F2685" s="51" t="s">
        <v>171</v>
      </c>
      <c r="G2685" s="17">
        <f>'[1]#2 სტომ.'!E71</f>
        <v>0</v>
      </c>
      <c r="H2685" s="17">
        <f>'[1]#2 სტომ.'!F71</f>
        <v>0</v>
      </c>
      <c r="I2685" s="17">
        <f>'[1]#2 სტომ.'!G71</f>
        <v>0</v>
      </c>
      <c r="J2685" s="17">
        <f>'[1]#2 სტომ.'!H71</f>
        <v>0</v>
      </c>
      <c r="K2685" s="18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  <c r="AD2685" s="1"/>
      <c r="AE2685" s="1"/>
      <c r="AF2685" s="1"/>
      <c r="AG2685" s="1"/>
      <c r="AH2685" s="1"/>
      <c r="AI2685" s="1"/>
      <c r="AJ2685" s="1"/>
      <c r="AK2685" s="1"/>
      <c r="AL2685" s="1"/>
      <c r="AM2685" s="1"/>
      <c r="AN2685" s="1"/>
      <c r="AO2685" s="1"/>
      <c r="AP2685" s="1"/>
      <c r="AQ2685" s="1"/>
      <c r="AR2685" s="1"/>
      <c r="AS2685" s="1"/>
      <c r="AT2685" s="1"/>
      <c r="AU2685" s="1"/>
      <c r="AV2685" s="1"/>
      <c r="AW2685" s="1"/>
      <c r="AX2685" s="1"/>
      <c r="AY2685" s="1"/>
      <c r="AZ2685" s="1"/>
      <c r="BA2685" s="1"/>
      <c r="BB2685" s="1"/>
      <c r="BC2685" s="1"/>
      <c r="BD2685" s="1"/>
      <c r="BE2685" s="1"/>
      <c r="BF2685" s="1"/>
      <c r="BG2685" s="1"/>
      <c r="BH2685" s="1"/>
      <c r="BI2685" s="1"/>
      <c r="BJ2685" s="1"/>
      <c r="BK2685" s="1"/>
      <c r="BL2685" s="1"/>
      <c r="BM2685" s="1"/>
      <c r="BN2685" s="1"/>
      <c r="BO2685" s="1"/>
      <c r="BP2685" s="1"/>
      <c r="BQ2685" s="1"/>
      <c r="BR2685" s="1"/>
      <c r="BS2685" s="1"/>
      <c r="BT2685" s="1"/>
      <c r="BU2685" s="1"/>
      <c r="BV2685" s="1"/>
      <c r="BW2685" s="1"/>
      <c r="BX2685" s="1"/>
      <c r="BY2685" s="1"/>
      <c r="BZ2685" s="1"/>
      <c r="CA2685" s="1"/>
      <c r="CB2685" s="1"/>
      <c r="CC2685" s="1"/>
      <c r="CD2685" s="1"/>
      <c r="CE2685" s="1"/>
      <c r="CF2685" s="1"/>
      <c r="CG2685" s="1"/>
      <c r="CH2685" s="1"/>
      <c r="CI2685" s="1"/>
      <c r="CJ2685" s="1"/>
      <c r="CK2685" s="1"/>
      <c r="CL2685" s="1"/>
      <c r="CM2685" s="1"/>
      <c r="CN2685" s="1"/>
      <c r="CO2685" s="1"/>
      <c r="CP2685" s="1"/>
      <c r="CQ2685" s="1"/>
      <c r="CR2685" s="1"/>
      <c r="CS2685" s="1"/>
      <c r="CT2685" s="1"/>
      <c r="CU2685" s="1"/>
      <c r="CV2685" s="1"/>
      <c r="CW2685" s="1"/>
      <c r="CX2685" s="1"/>
      <c r="CY2685" s="1"/>
    </row>
    <row r="2686" spans="1:103" hidden="1" x14ac:dyDescent="0.25">
      <c r="A2686" s="1"/>
      <c r="B2686" s="1"/>
      <c r="E2686" s="16" t="s">
        <v>172</v>
      </c>
      <c r="F2686" s="51" t="s">
        <v>173</v>
      </c>
      <c r="G2686" s="17">
        <f>'[1]#2 სტომ.'!E72</f>
        <v>0</v>
      </c>
      <c r="H2686" s="17">
        <f>'[1]#2 სტომ.'!F72</f>
        <v>0</v>
      </c>
      <c r="I2686" s="17">
        <f>'[1]#2 სტომ.'!G72</f>
        <v>0</v>
      </c>
      <c r="J2686" s="17">
        <f>'[1]#2 სტომ.'!H72</f>
        <v>0</v>
      </c>
      <c r="K2686" s="18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  <c r="AD2686" s="1"/>
      <c r="AE2686" s="1"/>
      <c r="AF2686" s="1"/>
      <c r="AG2686" s="1"/>
      <c r="AH2686" s="1"/>
      <c r="AI2686" s="1"/>
      <c r="AJ2686" s="1"/>
      <c r="AK2686" s="1"/>
      <c r="AL2686" s="1"/>
      <c r="AM2686" s="1"/>
      <c r="AN2686" s="1"/>
      <c r="AO2686" s="1"/>
      <c r="AP2686" s="1"/>
      <c r="AQ2686" s="1"/>
      <c r="AR2686" s="1"/>
      <c r="AS2686" s="1"/>
      <c r="AT2686" s="1"/>
      <c r="AU2686" s="1"/>
      <c r="AV2686" s="1"/>
      <c r="AW2686" s="1"/>
      <c r="AX2686" s="1"/>
      <c r="AY2686" s="1"/>
      <c r="AZ2686" s="1"/>
      <c r="BA2686" s="1"/>
      <c r="BB2686" s="1"/>
      <c r="BC2686" s="1"/>
      <c r="BD2686" s="1"/>
      <c r="BE2686" s="1"/>
      <c r="BF2686" s="1"/>
      <c r="BG2686" s="1"/>
      <c r="BH2686" s="1"/>
      <c r="BI2686" s="1"/>
      <c r="BJ2686" s="1"/>
      <c r="BK2686" s="1"/>
      <c r="BL2686" s="1"/>
      <c r="BM2686" s="1"/>
      <c r="BN2686" s="1"/>
      <c r="BO2686" s="1"/>
      <c r="BP2686" s="1"/>
      <c r="BQ2686" s="1"/>
      <c r="BR2686" s="1"/>
      <c r="BS2686" s="1"/>
      <c r="BT2686" s="1"/>
      <c r="BU2686" s="1"/>
      <c r="BV2686" s="1"/>
      <c r="BW2686" s="1"/>
      <c r="BX2686" s="1"/>
      <c r="BY2686" s="1"/>
      <c r="BZ2686" s="1"/>
      <c r="CA2686" s="1"/>
      <c r="CB2686" s="1"/>
      <c r="CC2686" s="1"/>
      <c r="CD2686" s="1"/>
      <c r="CE2686" s="1"/>
      <c r="CF2686" s="1"/>
      <c r="CG2686" s="1"/>
      <c r="CH2686" s="1"/>
      <c r="CI2686" s="1"/>
      <c r="CJ2686" s="1"/>
      <c r="CK2686" s="1"/>
      <c r="CL2686" s="1"/>
      <c r="CM2686" s="1"/>
      <c r="CN2686" s="1"/>
      <c r="CO2686" s="1"/>
      <c r="CP2686" s="1"/>
      <c r="CQ2686" s="1"/>
      <c r="CR2686" s="1"/>
      <c r="CS2686" s="1"/>
      <c r="CT2686" s="1"/>
      <c r="CU2686" s="1"/>
      <c r="CV2686" s="1"/>
      <c r="CW2686" s="1"/>
      <c r="CX2686" s="1"/>
      <c r="CY2686" s="1"/>
    </row>
    <row r="2687" spans="1:103" hidden="1" x14ac:dyDescent="0.25">
      <c r="A2687" s="1"/>
      <c r="B2687" s="1"/>
      <c r="E2687" s="16" t="s">
        <v>174</v>
      </c>
      <c r="F2687" s="51" t="s">
        <v>175</v>
      </c>
      <c r="G2687" s="17">
        <f>'[1]#2 სტომ.'!E73</f>
        <v>0</v>
      </c>
      <c r="H2687" s="17">
        <f>'[1]#2 სტომ.'!F73</f>
        <v>0</v>
      </c>
      <c r="I2687" s="17">
        <f>'[1]#2 სტომ.'!G73</f>
        <v>0</v>
      </c>
      <c r="J2687" s="17">
        <f>'[1]#2 სტომ.'!H73</f>
        <v>0</v>
      </c>
      <c r="K2687" s="18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  <c r="AD2687" s="1"/>
      <c r="AE2687" s="1"/>
      <c r="AF2687" s="1"/>
      <c r="AG2687" s="1"/>
      <c r="AH2687" s="1"/>
      <c r="AI2687" s="1"/>
      <c r="AJ2687" s="1"/>
      <c r="AK2687" s="1"/>
      <c r="AL2687" s="1"/>
      <c r="AM2687" s="1"/>
      <c r="AN2687" s="1"/>
      <c r="AO2687" s="1"/>
      <c r="AP2687" s="1"/>
      <c r="AQ2687" s="1"/>
      <c r="AR2687" s="1"/>
      <c r="AS2687" s="1"/>
      <c r="AT2687" s="1"/>
      <c r="AU2687" s="1"/>
      <c r="AV2687" s="1"/>
      <c r="AW2687" s="1"/>
      <c r="AX2687" s="1"/>
      <c r="AY2687" s="1"/>
      <c r="AZ2687" s="1"/>
      <c r="BA2687" s="1"/>
      <c r="BB2687" s="1"/>
      <c r="BC2687" s="1"/>
      <c r="BD2687" s="1"/>
      <c r="BE2687" s="1"/>
      <c r="BF2687" s="1"/>
      <c r="BG2687" s="1"/>
      <c r="BH2687" s="1"/>
      <c r="BI2687" s="1"/>
      <c r="BJ2687" s="1"/>
      <c r="BK2687" s="1"/>
      <c r="BL2687" s="1"/>
      <c r="BM2687" s="1"/>
      <c r="BN2687" s="1"/>
      <c r="BO2687" s="1"/>
      <c r="BP2687" s="1"/>
      <c r="BQ2687" s="1"/>
      <c r="BR2687" s="1"/>
      <c r="BS2687" s="1"/>
      <c r="BT2687" s="1"/>
      <c r="BU2687" s="1"/>
      <c r="BV2687" s="1"/>
      <c r="BW2687" s="1"/>
      <c r="BX2687" s="1"/>
      <c r="BY2687" s="1"/>
      <c r="BZ2687" s="1"/>
      <c r="CA2687" s="1"/>
      <c r="CB2687" s="1"/>
      <c r="CC2687" s="1"/>
      <c r="CD2687" s="1"/>
      <c r="CE2687" s="1"/>
      <c r="CF2687" s="1"/>
      <c r="CG2687" s="1"/>
      <c r="CH2687" s="1"/>
      <c r="CI2687" s="1"/>
      <c r="CJ2687" s="1"/>
      <c r="CK2687" s="1"/>
      <c r="CL2687" s="1"/>
      <c r="CM2687" s="1"/>
      <c r="CN2687" s="1"/>
      <c r="CO2687" s="1"/>
      <c r="CP2687" s="1"/>
      <c r="CQ2687" s="1"/>
      <c r="CR2687" s="1"/>
      <c r="CS2687" s="1"/>
      <c r="CT2687" s="1"/>
      <c r="CU2687" s="1"/>
      <c r="CV2687" s="1"/>
      <c r="CW2687" s="1"/>
      <c r="CX2687" s="1"/>
      <c r="CY2687" s="1"/>
    </row>
    <row r="2688" spans="1:103" ht="30" hidden="1" x14ac:dyDescent="0.25">
      <c r="A2688" s="1"/>
      <c r="B2688" s="1"/>
      <c r="E2688" s="16" t="s">
        <v>176</v>
      </c>
      <c r="F2688" s="51" t="s">
        <v>177</v>
      </c>
      <c r="G2688" s="17">
        <f>'[1]#2 სტომ.'!E74</f>
        <v>0</v>
      </c>
      <c r="H2688" s="17">
        <f>'[1]#2 სტომ.'!F74</f>
        <v>0</v>
      </c>
      <c r="I2688" s="17">
        <f>'[1]#2 სტომ.'!G74</f>
        <v>0</v>
      </c>
      <c r="J2688" s="17">
        <f>'[1]#2 სტომ.'!H74</f>
        <v>0</v>
      </c>
      <c r="K2688" s="18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  <c r="AD2688" s="1"/>
      <c r="AE2688" s="1"/>
      <c r="AF2688" s="1"/>
      <c r="AG2688" s="1"/>
      <c r="AH2688" s="1"/>
      <c r="AI2688" s="1"/>
      <c r="AJ2688" s="1"/>
      <c r="AK2688" s="1"/>
      <c r="AL2688" s="1"/>
      <c r="AM2688" s="1"/>
      <c r="AN2688" s="1"/>
      <c r="AO2688" s="1"/>
      <c r="AP2688" s="1"/>
      <c r="AQ2688" s="1"/>
      <c r="AR2688" s="1"/>
      <c r="AS2688" s="1"/>
      <c r="AT2688" s="1"/>
      <c r="AU2688" s="1"/>
      <c r="AV2688" s="1"/>
      <c r="AW2688" s="1"/>
      <c r="AX2688" s="1"/>
      <c r="AY2688" s="1"/>
      <c r="AZ2688" s="1"/>
      <c r="BA2688" s="1"/>
      <c r="BB2688" s="1"/>
      <c r="BC2688" s="1"/>
      <c r="BD2688" s="1"/>
      <c r="BE2688" s="1"/>
      <c r="BF2688" s="1"/>
      <c r="BG2688" s="1"/>
      <c r="BH2688" s="1"/>
      <c r="BI2688" s="1"/>
      <c r="BJ2688" s="1"/>
      <c r="BK2688" s="1"/>
      <c r="BL2688" s="1"/>
      <c r="BM2688" s="1"/>
      <c r="BN2688" s="1"/>
      <c r="BO2688" s="1"/>
      <c r="BP2688" s="1"/>
      <c r="BQ2688" s="1"/>
      <c r="BR2688" s="1"/>
      <c r="BS2688" s="1"/>
      <c r="BT2688" s="1"/>
      <c r="BU2688" s="1"/>
      <c r="BV2688" s="1"/>
      <c r="BW2688" s="1"/>
      <c r="BX2688" s="1"/>
      <c r="BY2688" s="1"/>
      <c r="BZ2688" s="1"/>
      <c r="CA2688" s="1"/>
      <c r="CB2688" s="1"/>
      <c r="CC2688" s="1"/>
      <c r="CD2688" s="1"/>
      <c r="CE2688" s="1"/>
      <c r="CF2688" s="1"/>
      <c r="CG2688" s="1"/>
      <c r="CH2688" s="1"/>
      <c r="CI2688" s="1"/>
      <c r="CJ2688" s="1"/>
      <c r="CK2688" s="1"/>
      <c r="CL2688" s="1"/>
      <c r="CM2688" s="1"/>
      <c r="CN2688" s="1"/>
      <c r="CO2688" s="1"/>
      <c r="CP2688" s="1"/>
      <c r="CQ2688" s="1"/>
      <c r="CR2688" s="1"/>
      <c r="CS2688" s="1"/>
      <c r="CT2688" s="1"/>
      <c r="CU2688" s="1"/>
      <c r="CV2688" s="1"/>
      <c r="CW2688" s="1"/>
      <c r="CX2688" s="1"/>
      <c r="CY2688" s="1"/>
    </row>
    <row r="2689" spans="1:103" hidden="1" x14ac:dyDescent="0.25">
      <c r="A2689" s="1"/>
      <c r="B2689" s="1"/>
      <c r="E2689" s="16" t="s">
        <v>178</v>
      </c>
      <c r="F2689" s="19" t="s">
        <v>179</v>
      </c>
      <c r="G2689" s="17">
        <f>'[1]#2 სტომ.'!E75</f>
        <v>2500</v>
      </c>
      <c r="H2689" s="17">
        <f>'[1]#2 სტომ.'!F75</f>
        <v>0</v>
      </c>
      <c r="I2689" s="17">
        <f>'[1]#2 სტომ.'!G75</f>
        <v>0</v>
      </c>
      <c r="J2689" s="17">
        <f>'[1]#2 სტომ.'!H75</f>
        <v>2500</v>
      </c>
      <c r="K2689" s="18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  <c r="AD2689" s="1"/>
      <c r="AE2689" s="1"/>
      <c r="AF2689" s="1"/>
      <c r="AG2689" s="1"/>
      <c r="AH2689" s="1"/>
      <c r="AI2689" s="1"/>
      <c r="AJ2689" s="1"/>
      <c r="AK2689" s="1"/>
      <c r="AL2689" s="1"/>
      <c r="AM2689" s="1"/>
      <c r="AN2689" s="1"/>
      <c r="AO2689" s="1"/>
      <c r="AP2689" s="1"/>
      <c r="AQ2689" s="1"/>
      <c r="AR2689" s="1"/>
      <c r="AS2689" s="1"/>
      <c r="AT2689" s="1"/>
      <c r="AU2689" s="1"/>
      <c r="AV2689" s="1"/>
      <c r="AW2689" s="1"/>
      <c r="AX2689" s="1"/>
      <c r="AY2689" s="1"/>
      <c r="AZ2689" s="1"/>
      <c r="BA2689" s="1"/>
      <c r="BB2689" s="1"/>
      <c r="BC2689" s="1"/>
      <c r="BD2689" s="1"/>
      <c r="BE2689" s="1"/>
      <c r="BF2689" s="1"/>
      <c r="BG2689" s="1"/>
      <c r="BH2689" s="1"/>
      <c r="BI2689" s="1"/>
      <c r="BJ2689" s="1"/>
      <c r="BK2689" s="1"/>
      <c r="BL2689" s="1"/>
      <c r="BM2689" s="1"/>
      <c r="BN2689" s="1"/>
      <c r="BO2689" s="1"/>
      <c r="BP2689" s="1"/>
      <c r="BQ2689" s="1"/>
      <c r="BR2689" s="1"/>
      <c r="BS2689" s="1"/>
      <c r="BT2689" s="1"/>
      <c r="BU2689" s="1"/>
      <c r="BV2689" s="1"/>
      <c r="BW2689" s="1"/>
      <c r="BX2689" s="1"/>
      <c r="BY2689" s="1"/>
      <c r="BZ2689" s="1"/>
      <c r="CA2689" s="1"/>
      <c r="CB2689" s="1"/>
      <c r="CC2689" s="1"/>
      <c r="CD2689" s="1"/>
      <c r="CE2689" s="1"/>
      <c r="CF2689" s="1"/>
      <c r="CG2689" s="1"/>
      <c r="CH2689" s="1"/>
      <c r="CI2689" s="1"/>
      <c r="CJ2689" s="1"/>
      <c r="CK2689" s="1"/>
      <c r="CL2689" s="1"/>
      <c r="CM2689" s="1"/>
      <c r="CN2689" s="1"/>
      <c r="CO2689" s="1"/>
      <c r="CP2689" s="1"/>
      <c r="CQ2689" s="1"/>
      <c r="CR2689" s="1"/>
      <c r="CS2689" s="1"/>
      <c r="CT2689" s="1"/>
      <c r="CU2689" s="1"/>
      <c r="CV2689" s="1"/>
      <c r="CW2689" s="1"/>
      <c r="CX2689" s="1"/>
      <c r="CY2689" s="1"/>
    </row>
    <row r="2690" spans="1:103" hidden="1" x14ac:dyDescent="0.25">
      <c r="A2690" s="1"/>
      <c r="B2690" s="1"/>
      <c r="E2690" s="16" t="s">
        <v>180</v>
      </c>
      <c r="F2690" s="51" t="s">
        <v>181</v>
      </c>
      <c r="G2690" s="17">
        <f>'[1]#2 სტომ.'!E76</f>
        <v>500</v>
      </c>
      <c r="H2690" s="17">
        <f>'[1]#2 სტომ.'!F76</f>
        <v>0</v>
      </c>
      <c r="I2690" s="17">
        <f>'[1]#2 სტომ.'!G76</f>
        <v>0</v>
      </c>
      <c r="J2690" s="17">
        <f>'[1]#2 სტომ.'!H76</f>
        <v>500</v>
      </c>
      <c r="K2690" s="18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  <c r="AD2690" s="1"/>
      <c r="AE2690" s="1"/>
      <c r="AF2690" s="1"/>
      <c r="AG2690" s="1"/>
      <c r="AH2690" s="1"/>
      <c r="AI2690" s="1"/>
      <c r="AJ2690" s="1"/>
      <c r="AK2690" s="1"/>
      <c r="AL2690" s="1"/>
      <c r="AM2690" s="1"/>
      <c r="AN2690" s="1"/>
      <c r="AO2690" s="1"/>
      <c r="AP2690" s="1"/>
      <c r="AQ2690" s="1"/>
      <c r="AR2690" s="1"/>
      <c r="AS2690" s="1"/>
      <c r="AT2690" s="1"/>
      <c r="AU2690" s="1"/>
      <c r="AV2690" s="1"/>
      <c r="AW2690" s="1"/>
      <c r="AX2690" s="1"/>
      <c r="AY2690" s="1"/>
      <c r="AZ2690" s="1"/>
      <c r="BA2690" s="1"/>
      <c r="BB2690" s="1"/>
      <c r="BC2690" s="1"/>
      <c r="BD2690" s="1"/>
      <c r="BE2690" s="1"/>
      <c r="BF2690" s="1"/>
      <c r="BG2690" s="1"/>
      <c r="BH2690" s="1"/>
      <c r="BI2690" s="1"/>
      <c r="BJ2690" s="1"/>
      <c r="BK2690" s="1"/>
      <c r="BL2690" s="1"/>
      <c r="BM2690" s="1"/>
      <c r="BN2690" s="1"/>
      <c r="BO2690" s="1"/>
      <c r="BP2690" s="1"/>
      <c r="BQ2690" s="1"/>
      <c r="BR2690" s="1"/>
      <c r="BS2690" s="1"/>
      <c r="BT2690" s="1"/>
      <c r="BU2690" s="1"/>
      <c r="BV2690" s="1"/>
      <c r="BW2690" s="1"/>
      <c r="BX2690" s="1"/>
      <c r="BY2690" s="1"/>
      <c r="BZ2690" s="1"/>
      <c r="CA2690" s="1"/>
      <c r="CB2690" s="1"/>
      <c r="CC2690" s="1"/>
      <c r="CD2690" s="1"/>
      <c r="CE2690" s="1"/>
      <c r="CF2690" s="1"/>
      <c r="CG2690" s="1"/>
      <c r="CH2690" s="1"/>
      <c r="CI2690" s="1"/>
      <c r="CJ2690" s="1"/>
      <c r="CK2690" s="1"/>
      <c r="CL2690" s="1"/>
      <c r="CM2690" s="1"/>
      <c r="CN2690" s="1"/>
      <c r="CO2690" s="1"/>
      <c r="CP2690" s="1"/>
      <c r="CQ2690" s="1"/>
      <c r="CR2690" s="1"/>
      <c r="CS2690" s="1"/>
      <c r="CT2690" s="1"/>
      <c r="CU2690" s="1"/>
      <c r="CV2690" s="1"/>
      <c r="CW2690" s="1"/>
      <c r="CX2690" s="1"/>
      <c r="CY2690" s="1"/>
    </row>
    <row r="2691" spans="1:103" ht="30" hidden="1" x14ac:dyDescent="0.25">
      <c r="A2691" s="1"/>
      <c r="B2691" s="1"/>
      <c r="E2691" s="16" t="s">
        <v>182</v>
      </c>
      <c r="F2691" s="51" t="s">
        <v>183</v>
      </c>
      <c r="G2691" s="17">
        <f>'[1]#2 სტომ.'!E77</f>
        <v>0</v>
      </c>
      <c r="H2691" s="17">
        <f>'[1]#2 სტომ.'!F77</f>
        <v>0</v>
      </c>
      <c r="I2691" s="17">
        <f>'[1]#2 სტომ.'!G77</f>
        <v>0</v>
      </c>
      <c r="J2691" s="17">
        <f>'[1]#2 სტომ.'!H77</f>
        <v>0</v>
      </c>
      <c r="K2691" s="18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  <c r="AC2691" s="1"/>
      <c r="AD2691" s="1"/>
      <c r="AE2691" s="1"/>
      <c r="AF2691" s="1"/>
      <c r="AG2691" s="1"/>
      <c r="AH2691" s="1"/>
      <c r="AI2691" s="1"/>
      <c r="AJ2691" s="1"/>
      <c r="AK2691" s="1"/>
      <c r="AL2691" s="1"/>
      <c r="AM2691" s="1"/>
      <c r="AN2691" s="1"/>
      <c r="AO2691" s="1"/>
      <c r="AP2691" s="1"/>
      <c r="AQ2691" s="1"/>
      <c r="AR2691" s="1"/>
      <c r="AS2691" s="1"/>
      <c r="AT2691" s="1"/>
      <c r="AU2691" s="1"/>
      <c r="AV2691" s="1"/>
      <c r="AW2691" s="1"/>
      <c r="AX2691" s="1"/>
      <c r="AY2691" s="1"/>
      <c r="AZ2691" s="1"/>
      <c r="BA2691" s="1"/>
      <c r="BB2691" s="1"/>
      <c r="BC2691" s="1"/>
      <c r="BD2691" s="1"/>
      <c r="BE2691" s="1"/>
      <c r="BF2691" s="1"/>
      <c r="BG2691" s="1"/>
      <c r="BH2691" s="1"/>
      <c r="BI2691" s="1"/>
      <c r="BJ2691" s="1"/>
      <c r="BK2691" s="1"/>
      <c r="BL2691" s="1"/>
      <c r="BM2691" s="1"/>
      <c r="BN2691" s="1"/>
      <c r="BO2691" s="1"/>
      <c r="BP2691" s="1"/>
      <c r="BQ2691" s="1"/>
      <c r="BR2691" s="1"/>
      <c r="BS2691" s="1"/>
      <c r="BT2691" s="1"/>
      <c r="BU2691" s="1"/>
      <c r="BV2691" s="1"/>
      <c r="BW2691" s="1"/>
      <c r="BX2691" s="1"/>
      <c r="BY2691" s="1"/>
      <c r="BZ2691" s="1"/>
      <c r="CA2691" s="1"/>
      <c r="CB2691" s="1"/>
      <c r="CC2691" s="1"/>
      <c r="CD2691" s="1"/>
      <c r="CE2691" s="1"/>
      <c r="CF2691" s="1"/>
      <c r="CG2691" s="1"/>
      <c r="CH2691" s="1"/>
      <c r="CI2691" s="1"/>
      <c r="CJ2691" s="1"/>
      <c r="CK2691" s="1"/>
      <c r="CL2691" s="1"/>
      <c r="CM2691" s="1"/>
      <c r="CN2691" s="1"/>
      <c r="CO2691" s="1"/>
      <c r="CP2691" s="1"/>
      <c r="CQ2691" s="1"/>
      <c r="CR2691" s="1"/>
      <c r="CS2691" s="1"/>
      <c r="CT2691" s="1"/>
      <c r="CU2691" s="1"/>
      <c r="CV2691" s="1"/>
      <c r="CW2691" s="1"/>
      <c r="CX2691" s="1"/>
      <c r="CY2691" s="1"/>
    </row>
    <row r="2692" spans="1:103" hidden="1" x14ac:dyDescent="0.25">
      <c r="A2692" s="1"/>
      <c r="B2692" s="1"/>
      <c r="E2692" s="16" t="s">
        <v>184</v>
      </c>
      <c r="F2692" s="51" t="s">
        <v>185</v>
      </c>
      <c r="G2692" s="17">
        <f>'[1]#2 სტომ.'!E78</f>
        <v>0</v>
      </c>
      <c r="H2692" s="17">
        <f>'[1]#2 სტომ.'!F78</f>
        <v>0</v>
      </c>
      <c r="I2692" s="17">
        <f>'[1]#2 სტომ.'!G78</f>
        <v>0</v>
      </c>
      <c r="J2692" s="17">
        <f>'[1]#2 სტომ.'!H78</f>
        <v>0</v>
      </c>
      <c r="K2692" s="18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  <c r="AD2692" s="1"/>
      <c r="AE2692" s="1"/>
      <c r="AF2692" s="1"/>
      <c r="AG2692" s="1"/>
      <c r="AH2692" s="1"/>
      <c r="AI2692" s="1"/>
      <c r="AJ2692" s="1"/>
      <c r="AK2692" s="1"/>
      <c r="AL2692" s="1"/>
      <c r="AM2692" s="1"/>
      <c r="AN2692" s="1"/>
      <c r="AO2692" s="1"/>
      <c r="AP2692" s="1"/>
      <c r="AQ2692" s="1"/>
      <c r="AR2692" s="1"/>
      <c r="AS2692" s="1"/>
      <c r="AT2692" s="1"/>
      <c r="AU2692" s="1"/>
      <c r="AV2692" s="1"/>
      <c r="AW2692" s="1"/>
      <c r="AX2692" s="1"/>
      <c r="AY2692" s="1"/>
      <c r="AZ2692" s="1"/>
      <c r="BA2692" s="1"/>
      <c r="BB2692" s="1"/>
      <c r="BC2692" s="1"/>
      <c r="BD2692" s="1"/>
      <c r="BE2692" s="1"/>
      <c r="BF2692" s="1"/>
      <c r="BG2692" s="1"/>
      <c r="BH2692" s="1"/>
      <c r="BI2692" s="1"/>
      <c r="BJ2692" s="1"/>
      <c r="BK2692" s="1"/>
      <c r="BL2692" s="1"/>
      <c r="BM2692" s="1"/>
      <c r="BN2692" s="1"/>
      <c r="BO2692" s="1"/>
      <c r="BP2692" s="1"/>
      <c r="BQ2692" s="1"/>
      <c r="BR2692" s="1"/>
      <c r="BS2692" s="1"/>
      <c r="BT2692" s="1"/>
      <c r="BU2692" s="1"/>
      <c r="BV2692" s="1"/>
      <c r="BW2692" s="1"/>
      <c r="BX2692" s="1"/>
      <c r="BY2692" s="1"/>
      <c r="BZ2692" s="1"/>
      <c r="CA2692" s="1"/>
      <c r="CB2692" s="1"/>
      <c r="CC2692" s="1"/>
      <c r="CD2692" s="1"/>
      <c r="CE2692" s="1"/>
      <c r="CF2692" s="1"/>
      <c r="CG2692" s="1"/>
      <c r="CH2692" s="1"/>
      <c r="CI2692" s="1"/>
      <c r="CJ2692" s="1"/>
      <c r="CK2692" s="1"/>
      <c r="CL2692" s="1"/>
      <c r="CM2692" s="1"/>
      <c r="CN2692" s="1"/>
      <c r="CO2692" s="1"/>
      <c r="CP2692" s="1"/>
      <c r="CQ2692" s="1"/>
      <c r="CR2692" s="1"/>
      <c r="CS2692" s="1"/>
      <c r="CT2692" s="1"/>
      <c r="CU2692" s="1"/>
      <c r="CV2692" s="1"/>
      <c r="CW2692" s="1"/>
      <c r="CX2692" s="1"/>
      <c r="CY2692" s="1"/>
    </row>
    <row r="2693" spans="1:103" ht="30" hidden="1" x14ac:dyDescent="0.25">
      <c r="A2693" s="1"/>
      <c r="B2693" s="1"/>
      <c r="E2693" s="16" t="s">
        <v>186</v>
      </c>
      <c r="F2693" s="51" t="s">
        <v>187</v>
      </c>
      <c r="G2693" s="17">
        <f>'[1]#2 სტომ.'!E79</f>
        <v>0</v>
      </c>
      <c r="H2693" s="17">
        <f>'[1]#2 სტომ.'!F79</f>
        <v>0</v>
      </c>
      <c r="I2693" s="17">
        <f>'[1]#2 სტომ.'!G79</f>
        <v>0</v>
      </c>
      <c r="J2693" s="17">
        <f>'[1]#2 სტომ.'!H79</f>
        <v>0</v>
      </c>
      <c r="K2693" s="18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  <c r="AD2693" s="1"/>
      <c r="AE2693" s="1"/>
      <c r="AF2693" s="1"/>
      <c r="AG2693" s="1"/>
      <c r="AH2693" s="1"/>
      <c r="AI2693" s="1"/>
      <c r="AJ2693" s="1"/>
      <c r="AK2693" s="1"/>
      <c r="AL2693" s="1"/>
      <c r="AM2693" s="1"/>
      <c r="AN2693" s="1"/>
      <c r="AO2693" s="1"/>
      <c r="AP2693" s="1"/>
      <c r="AQ2693" s="1"/>
      <c r="AR2693" s="1"/>
      <c r="AS2693" s="1"/>
      <c r="AT2693" s="1"/>
      <c r="AU2693" s="1"/>
      <c r="AV2693" s="1"/>
      <c r="AW2693" s="1"/>
      <c r="AX2693" s="1"/>
      <c r="AY2693" s="1"/>
      <c r="AZ2693" s="1"/>
      <c r="BA2693" s="1"/>
      <c r="BB2693" s="1"/>
      <c r="BC2693" s="1"/>
      <c r="BD2693" s="1"/>
      <c r="BE2693" s="1"/>
      <c r="BF2693" s="1"/>
      <c r="BG2693" s="1"/>
      <c r="BH2693" s="1"/>
      <c r="BI2693" s="1"/>
      <c r="BJ2693" s="1"/>
      <c r="BK2693" s="1"/>
      <c r="BL2693" s="1"/>
      <c r="BM2693" s="1"/>
      <c r="BN2693" s="1"/>
      <c r="BO2693" s="1"/>
      <c r="BP2693" s="1"/>
      <c r="BQ2693" s="1"/>
      <c r="BR2693" s="1"/>
      <c r="BS2693" s="1"/>
      <c r="BT2693" s="1"/>
      <c r="BU2693" s="1"/>
      <c r="BV2693" s="1"/>
      <c r="BW2693" s="1"/>
      <c r="BX2693" s="1"/>
      <c r="BY2693" s="1"/>
      <c r="BZ2693" s="1"/>
      <c r="CA2693" s="1"/>
      <c r="CB2693" s="1"/>
      <c r="CC2693" s="1"/>
      <c r="CD2693" s="1"/>
      <c r="CE2693" s="1"/>
      <c r="CF2693" s="1"/>
      <c r="CG2693" s="1"/>
      <c r="CH2693" s="1"/>
      <c r="CI2693" s="1"/>
      <c r="CJ2693" s="1"/>
      <c r="CK2693" s="1"/>
      <c r="CL2693" s="1"/>
      <c r="CM2693" s="1"/>
      <c r="CN2693" s="1"/>
      <c r="CO2693" s="1"/>
      <c r="CP2693" s="1"/>
      <c r="CQ2693" s="1"/>
      <c r="CR2693" s="1"/>
      <c r="CS2693" s="1"/>
      <c r="CT2693" s="1"/>
      <c r="CU2693" s="1"/>
      <c r="CV2693" s="1"/>
      <c r="CW2693" s="1"/>
      <c r="CX2693" s="1"/>
      <c r="CY2693" s="1"/>
    </row>
    <row r="2694" spans="1:103" hidden="1" x14ac:dyDescent="0.25">
      <c r="A2694" s="1"/>
      <c r="B2694" s="1"/>
      <c r="E2694" s="16" t="s">
        <v>188</v>
      </c>
      <c r="F2694" s="51" t="s">
        <v>189</v>
      </c>
      <c r="G2694" s="17">
        <f>'[1]#2 სტომ.'!E80</f>
        <v>0</v>
      </c>
      <c r="H2694" s="17">
        <f>'[1]#2 სტომ.'!F80</f>
        <v>0</v>
      </c>
      <c r="I2694" s="17">
        <f>'[1]#2 სტომ.'!G80</f>
        <v>0</v>
      </c>
      <c r="J2694" s="17">
        <f>'[1]#2 სტომ.'!H80</f>
        <v>0</v>
      </c>
      <c r="K2694" s="18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  <c r="AD2694" s="1"/>
      <c r="AE2694" s="1"/>
      <c r="AF2694" s="1"/>
      <c r="AG2694" s="1"/>
      <c r="AH2694" s="1"/>
      <c r="AI2694" s="1"/>
      <c r="AJ2694" s="1"/>
      <c r="AK2694" s="1"/>
      <c r="AL2694" s="1"/>
      <c r="AM2694" s="1"/>
      <c r="AN2694" s="1"/>
      <c r="AO2694" s="1"/>
      <c r="AP2694" s="1"/>
      <c r="AQ2694" s="1"/>
      <c r="AR2694" s="1"/>
      <c r="AS2694" s="1"/>
      <c r="AT2694" s="1"/>
      <c r="AU2694" s="1"/>
      <c r="AV2694" s="1"/>
      <c r="AW2694" s="1"/>
      <c r="AX2694" s="1"/>
      <c r="AY2694" s="1"/>
      <c r="AZ2694" s="1"/>
      <c r="BA2694" s="1"/>
      <c r="BB2694" s="1"/>
      <c r="BC2694" s="1"/>
      <c r="BD2694" s="1"/>
      <c r="BE2694" s="1"/>
      <c r="BF2694" s="1"/>
      <c r="BG2694" s="1"/>
      <c r="BH2694" s="1"/>
      <c r="BI2694" s="1"/>
      <c r="BJ2694" s="1"/>
      <c r="BK2694" s="1"/>
      <c r="BL2694" s="1"/>
      <c r="BM2694" s="1"/>
      <c r="BN2694" s="1"/>
      <c r="BO2694" s="1"/>
      <c r="BP2694" s="1"/>
      <c r="BQ2694" s="1"/>
      <c r="BR2694" s="1"/>
      <c r="BS2694" s="1"/>
      <c r="BT2694" s="1"/>
      <c r="BU2694" s="1"/>
      <c r="BV2694" s="1"/>
      <c r="BW2694" s="1"/>
      <c r="BX2694" s="1"/>
      <c r="BY2694" s="1"/>
      <c r="BZ2694" s="1"/>
      <c r="CA2694" s="1"/>
      <c r="CB2694" s="1"/>
      <c r="CC2694" s="1"/>
      <c r="CD2694" s="1"/>
      <c r="CE2694" s="1"/>
      <c r="CF2694" s="1"/>
      <c r="CG2694" s="1"/>
      <c r="CH2694" s="1"/>
      <c r="CI2694" s="1"/>
      <c r="CJ2694" s="1"/>
      <c r="CK2694" s="1"/>
      <c r="CL2694" s="1"/>
      <c r="CM2694" s="1"/>
      <c r="CN2694" s="1"/>
      <c r="CO2694" s="1"/>
      <c r="CP2694" s="1"/>
      <c r="CQ2694" s="1"/>
      <c r="CR2694" s="1"/>
      <c r="CS2694" s="1"/>
      <c r="CT2694" s="1"/>
      <c r="CU2694" s="1"/>
      <c r="CV2694" s="1"/>
      <c r="CW2694" s="1"/>
      <c r="CX2694" s="1"/>
      <c r="CY2694" s="1"/>
    </row>
    <row r="2695" spans="1:103" hidden="1" x14ac:dyDescent="0.25">
      <c r="A2695" s="1"/>
      <c r="B2695" s="1"/>
      <c r="E2695" s="16" t="s">
        <v>190</v>
      </c>
      <c r="F2695" s="51" t="s">
        <v>191</v>
      </c>
      <c r="G2695" s="17">
        <f>'[1]#2 სტომ.'!E81</f>
        <v>0</v>
      </c>
      <c r="H2695" s="17">
        <f>'[1]#2 სტომ.'!F81</f>
        <v>0</v>
      </c>
      <c r="I2695" s="17">
        <f>'[1]#2 სტომ.'!G81</f>
        <v>0</v>
      </c>
      <c r="J2695" s="17">
        <f>'[1]#2 სტომ.'!H81</f>
        <v>0</v>
      </c>
      <c r="K2695" s="18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  <c r="AD2695" s="1"/>
      <c r="AE2695" s="1"/>
      <c r="AF2695" s="1"/>
      <c r="AG2695" s="1"/>
      <c r="AH2695" s="1"/>
      <c r="AI2695" s="1"/>
      <c r="AJ2695" s="1"/>
      <c r="AK2695" s="1"/>
      <c r="AL2695" s="1"/>
      <c r="AM2695" s="1"/>
      <c r="AN2695" s="1"/>
      <c r="AO2695" s="1"/>
      <c r="AP2695" s="1"/>
      <c r="AQ2695" s="1"/>
      <c r="AR2695" s="1"/>
      <c r="AS2695" s="1"/>
      <c r="AT2695" s="1"/>
      <c r="AU2695" s="1"/>
      <c r="AV2695" s="1"/>
      <c r="AW2695" s="1"/>
      <c r="AX2695" s="1"/>
      <c r="AY2695" s="1"/>
      <c r="AZ2695" s="1"/>
      <c r="BA2695" s="1"/>
      <c r="BB2695" s="1"/>
      <c r="BC2695" s="1"/>
      <c r="BD2695" s="1"/>
      <c r="BE2695" s="1"/>
      <c r="BF2695" s="1"/>
      <c r="BG2695" s="1"/>
      <c r="BH2695" s="1"/>
      <c r="BI2695" s="1"/>
      <c r="BJ2695" s="1"/>
      <c r="BK2695" s="1"/>
      <c r="BL2695" s="1"/>
      <c r="BM2695" s="1"/>
      <c r="BN2695" s="1"/>
      <c r="BO2695" s="1"/>
      <c r="BP2695" s="1"/>
      <c r="BQ2695" s="1"/>
      <c r="BR2695" s="1"/>
      <c r="BS2695" s="1"/>
      <c r="BT2695" s="1"/>
      <c r="BU2695" s="1"/>
      <c r="BV2695" s="1"/>
      <c r="BW2695" s="1"/>
      <c r="BX2695" s="1"/>
      <c r="BY2695" s="1"/>
      <c r="BZ2695" s="1"/>
      <c r="CA2695" s="1"/>
      <c r="CB2695" s="1"/>
      <c r="CC2695" s="1"/>
      <c r="CD2695" s="1"/>
      <c r="CE2695" s="1"/>
      <c r="CF2695" s="1"/>
      <c r="CG2695" s="1"/>
      <c r="CH2695" s="1"/>
      <c r="CI2695" s="1"/>
      <c r="CJ2695" s="1"/>
      <c r="CK2695" s="1"/>
      <c r="CL2695" s="1"/>
      <c r="CM2695" s="1"/>
      <c r="CN2695" s="1"/>
      <c r="CO2695" s="1"/>
      <c r="CP2695" s="1"/>
      <c r="CQ2695" s="1"/>
      <c r="CR2695" s="1"/>
      <c r="CS2695" s="1"/>
      <c r="CT2695" s="1"/>
      <c r="CU2695" s="1"/>
      <c r="CV2695" s="1"/>
      <c r="CW2695" s="1"/>
      <c r="CX2695" s="1"/>
      <c r="CY2695" s="1"/>
    </row>
    <row r="2696" spans="1:103" hidden="1" x14ac:dyDescent="0.25">
      <c r="A2696" s="1"/>
      <c r="B2696" s="1"/>
      <c r="E2696" s="16" t="s">
        <v>192</v>
      </c>
      <c r="F2696" s="51" t="s">
        <v>193</v>
      </c>
      <c r="G2696" s="17">
        <f>'[1]#2 სტომ.'!E82</f>
        <v>0</v>
      </c>
      <c r="H2696" s="17">
        <f>'[1]#2 სტომ.'!F82</f>
        <v>0</v>
      </c>
      <c r="I2696" s="17">
        <f>'[1]#2 სტომ.'!G82</f>
        <v>0</v>
      </c>
      <c r="J2696" s="17">
        <f>'[1]#2 სტომ.'!H82</f>
        <v>0</v>
      </c>
      <c r="K2696" s="18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  <c r="AE2696" s="1"/>
      <c r="AF2696" s="1"/>
      <c r="AG2696" s="1"/>
      <c r="AH2696" s="1"/>
      <c r="AI2696" s="1"/>
      <c r="AJ2696" s="1"/>
      <c r="AK2696" s="1"/>
      <c r="AL2696" s="1"/>
      <c r="AM2696" s="1"/>
      <c r="AN2696" s="1"/>
      <c r="AO2696" s="1"/>
      <c r="AP2696" s="1"/>
      <c r="AQ2696" s="1"/>
      <c r="AR2696" s="1"/>
      <c r="AS2696" s="1"/>
      <c r="AT2696" s="1"/>
      <c r="AU2696" s="1"/>
      <c r="AV2696" s="1"/>
      <c r="AW2696" s="1"/>
      <c r="AX2696" s="1"/>
      <c r="AY2696" s="1"/>
      <c r="AZ2696" s="1"/>
      <c r="BA2696" s="1"/>
      <c r="BB2696" s="1"/>
      <c r="BC2696" s="1"/>
      <c r="BD2696" s="1"/>
      <c r="BE2696" s="1"/>
      <c r="BF2696" s="1"/>
      <c r="BG2696" s="1"/>
      <c r="BH2696" s="1"/>
      <c r="BI2696" s="1"/>
      <c r="BJ2696" s="1"/>
      <c r="BK2696" s="1"/>
      <c r="BL2696" s="1"/>
      <c r="BM2696" s="1"/>
      <c r="BN2696" s="1"/>
      <c r="BO2696" s="1"/>
      <c r="BP2696" s="1"/>
      <c r="BQ2696" s="1"/>
      <c r="BR2696" s="1"/>
      <c r="BS2696" s="1"/>
      <c r="BT2696" s="1"/>
      <c r="BU2696" s="1"/>
      <c r="BV2696" s="1"/>
      <c r="BW2696" s="1"/>
      <c r="BX2696" s="1"/>
      <c r="BY2696" s="1"/>
      <c r="BZ2696" s="1"/>
      <c r="CA2696" s="1"/>
      <c r="CB2696" s="1"/>
      <c r="CC2696" s="1"/>
      <c r="CD2696" s="1"/>
      <c r="CE2696" s="1"/>
      <c r="CF2696" s="1"/>
      <c r="CG2696" s="1"/>
      <c r="CH2696" s="1"/>
      <c r="CI2696" s="1"/>
      <c r="CJ2696" s="1"/>
      <c r="CK2696" s="1"/>
      <c r="CL2696" s="1"/>
      <c r="CM2696" s="1"/>
      <c r="CN2696" s="1"/>
      <c r="CO2696" s="1"/>
      <c r="CP2696" s="1"/>
      <c r="CQ2696" s="1"/>
      <c r="CR2696" s="1"/>
      <c r="CS2696" s="1"/>
      <c r="CT2696" s="1"/>
      <c r="CU2696" s="1"/>
      <c r="CV2696" s="1"/>
      <c r="CW2696" s="1"/>
      <c r="CX2696" s="1"/>
      <c r="CY2696" s="1"/>
    </row>
    <row r="2697" spans="1:103" hidden="1" x14ac:dyDescent="0.25">
      <c r="A2697" s="1"/>
      <c r="B2697" s="1"/>
      <c r="E2697" s="16" t="s">
        <v>194</v>
      </c>
      <c r="F2697" s="51" t="s">
        <v>195</v>
      </c>
      <c r="G2697" s="17">
        <f>'[1]#2 სტომ.'!E83</f>
        <v>2000</v>
      </c>
      <c r="H2697" s="17">
        <f>'[1]#2 სტომ.'!F83</f>
        <v>0</v>
      </c>
      <c r="I2697" s="17">
        <f>'[1]#2 სტომ.'!G83</f>
        <v>0</v>
      </c>
      <c r="J2697" s="17">
        <f>'[1]#2 სტომ.'!H83</f>
        <v>2000</v>
      </c>
      <c r="K2697" s="18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  <c r="AE2697" s="1"/>
      <c r="AF2697" s="1"/>
      <c r="AG2697" s="1"/>
      <c r="AH2697" s="1"/>
      <c r="AI2697" s="1"/>
      <c r="AJ2697" s="1"/>
      <c r="AK2697" s="1"/>
      <c r="AL2697" s="1"/>
      <c r="AM2697" s="1"/>
      <c r="AN2697" s="1"/>
      <c r="AO2697" s="1"/>
      <c r="AP2697" s="1"/>
      <c r="AQ2697" s="1"/>
      <c r="AR2697" s="1"/>
      <c r="AS2697" s="1"/>
      <c r="AT2697" s="1"/>
      <c r="AU2697" s="1"/>
      <c r="AV2697" s="1"/>
      <c r="AW2697" s="1"/>
      <c r="AX2697" s="1"/>
      <c r="AY2697" s="1"/>
      <c r="AZ2697" s="1"/>
      <c r="BA2697" s="1"/>
      <c r="BB2697" s="1"/>
      <c r="BC2697" s="1"/>
      <c r="BD2697" s="1"/>
      <c r="BE2697" s="1"/>
      <c r="BF2697" s="1"/>
      <c r="BG2697" s="1"/>
      <c r="BH2697" s="1"/>
      <c r="BI2697" s="1"/>
      <c r="BJ2697" s="1"/>
      <c r="BK2697" s="1"/>
      <c r="BL2697" s="1"/>
      <c r="BM2697" s="1"/>
      <c r="BN2697" s="1"/>
      <c r="BO2697" s="1"/>
      <c r="BP2697" s="1"/>
      <c r="BQ2697" s="1"/>
      <c r="BR2697" s="1"/>
      <c r="BS2697" s="1"/>
      <c r="BT2697" s="1"/>
      <c r="BU2697" s="1"/>
      <c r="BV2697" s="1"/>
      <c r="BW2697" s="1"/>
      <c r="BX2697" s="1"/>
      <c r="BY2697" s="1"/>
      <c r="BZ2697" s="1"/>
      <c r="CA2697" s="1"/>
      <c r="CB2697" s="1"/>
      <c r="CC2697" s="1"/>
      <c r="CD2697" s="1"/>
      <c r="CE2697" s="1"/>
      <c r="CF2697" s="1"/>
      <c r="CG2697" s="1"/>
      <c r="CH2697" s="1"/>
      <c r="CI2697" s="1"/>
      <c r="CJ2697" s="1"/>
      <c r="CK2697" s="1"/>
      <c r="CL2697" s="1"/>
      <c r="CM2697" s="1"/>
      <c r="CN2697" s="1"/>
      <c r="CO2697" s="1"/>
      <c r="CP2697" s="1"/>
      <c r="CQ2697" s="1"/>
      <c r="CR2697" s="1"/>
      <c r="CS2697" s="1"/>
      <c r="CT2697" s="1"/>
      <c r="CU2697" s="1"/>
      <c r="CV2697" s="1"/>
      <c r="CW2697" s="1"/>
      <c r="CX2697" s="1"/>
      <c r="CY2697" s="1"/>
    </row>
    <row r="2698" spans="1:103" hidden="1" x14ac:dyDescent="0.25">
      <c r="A2698" s="1"/>
      <c r="B2698" s="1"/>
      <c r="E2698" s="16" t="s">
        <v>196</v>
      </c>
      <c r="F2698" s="51" t="s">
        <v>197</v>
      </c>
      <c r="G2698" s="17">
        <f>'[1]#2 სტომ.'!E84</f>
        <v>0</v>
      </c>
      <c r="H2698" s="17">
        <f>'[1]#2 სტომ.'!F84</f>
        <v>0</v>
      </c>
      <c r="I2698" s="17">
        <f>'[1]#2 სტომ.'!G84</f>
        <v>0</v>
      </c>
      <c r="J2698" s="17">
        <f>'[1]#2 სტომ.'!H84</f>
        <v>0</v>
      </c>
      <c r="K2698" s="18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  <c r="AD2698" s="1"/>
      <c r="AE2698" s="1"/>
      <c r="AF2698" s="1"/>
      <c r="AG2698" s="1"/>
      <c r="AH2698" s="1"/>
      <c r="AI2698" s="1"/>
      <c r="AJ2698" s="1"/>
      <c r="AK2698" s="1"/>
      <c r="AL2698" s="1"/>
      <c r="AM2698" s="1"/>
      <c r="AN2698" s="1"/>
      <c r="AO2698" s="1"/>
      <c r="AP2698" s="1"/>
      <c r="AQ2698" s="1"/>
      <c r="AR2698" s="1"/>
      <c r="AS2698" s="1"/>
      <c r="AT2698" s="1"/>
      <c r="AU2698" s="1"/>
      <c r="AV2698" s="1"/>
      <c r="AW2698" s="1"/>
      <c r="AX2698" s="1"/>
      <c r="AY2698" s="1"/>
      <c r="AZ2698" s="1"/>
      <c r="BA2698" s="1"/>
      <c r="BB2698" s="1"/>
      <c r="BC2698" s="1"/>
      <c r="BD2698" s="1"/>
      <c r="BE2698" s="1"/>
      <c r="BF2698" s="1"/>
      <c r="BG2698" s="1"/>
      <c r="BH2698" s="1"/>
      <c r="BI2698" s="1"/>
      <c r="BJ2698" s="1"/>
      <c r="BK2698" s="1"/>
      <c r="BL2698" s="1"/>
      <c r="BM2698" s="1"/>
      <c r="BN2698" s="1"/>
      <c r="BO2698" s="1"/>
      <c r="BP2698" s="1"/>
      <c r="BQ2698" s="1"/>
      <c r="BR2698" s="1"/>
      <c r="BS2698" s="1"/>
      <c r="BT2698" s="1"/>
      <c r="BU2698" s="1"/>
      <c r="BV2698" s="1"/>
      <c r="BW2698" s="1"/>
      <c r="BX2698" s="1"/>
      <c r="BY2698" s="1"/>
      <c r="BZ2698" s="1"/>
      <c r="CA2698" s="1"/>
      <c r="CB2698" s="1"/>
      <c r="CC2698" s="1"/>
      <c r="CD2698" s="1"/>
      <c r="CE2698" s="1"/>
      <c r="CF2698" s="1"/>
      <c r="CG2698" s="1"/>
      <c r="CH2698" s="1"/>
      <c r="CI2698" s="1"/>
      <c r="CJ2698" s="1"/>
      <c r="CK2698" s="1"/>
      <c r="CL2698" s="1"/>
      <c r="CM2698" s="1"/>
      <c r="CN2698" s="1"/>
      <c r="CO2698" s="1"/>
      <c r="CP2698" s="1"/>
      <c r="CQ2698" s="1"/>
      <c r="CR2698" s="1"/>
      <c r="CS2698" s="1"/>
      <c r="CT2698" s="1"/>
      <c r="CU2698" s="1"/>
      <c r="CV2698" s="1"/>
      <c r="CW2698" s="1"/>
      <c r="CX2698" s="1"/>
      <c r="CY2698" s="1"/>
    </row>
    <row r="2699" spans="1:103" ht="30" hidden="1" x14ac:dyDescent="0.25">
      <c r="A2699" s="1"/>
      <c r="B2699" s="1"/>
      <c r="E2699" s="56" t="s">
        <v>198</v>
      </c>
      <c r="F2699" s="51" t="s">
        <v>199</v>
      </c>
      <c r="G2699" s="17">
        <f>'[1]#2 სტომ.'!E85</f>
        <v>0</v>
      </c>
      <c r="H2699" s="17">
        <f>'[1]#2 სტომ.'!F85</f>
        <v>0</v>
      </c>
      <c r="I2699" s="17">
        <f>'[1]#2 სტომ.'!G85</f>
        <v>0</v>
      </c>
      <c r="J2699" s="17">
        <f>'[1]#2 სტომ.'!H85</f>
        <v>0</v>
      </c>
      <c r="K2699" s="18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  <c r="AE2699" s="1"/>
      <c r="AF2699" s="1"/>
      <c r="AG2699" s="1"/>
      <c r="AH2699" s="1"/>
      <c r="AI2699" s="1"/>
      <c r="AJ2699" s="1"/>
      <c r="AK2699" s="1"/>
      <c r="AL2699" s="1"/>
      <c r="AM2699" s="1"/>
      <c r="AN2699" s="1"/>
      <c r="AO2699" s="1"/>
      <c r="AP2699" s="1"/>
      <c r="AQ2699" s="1"/>
      <c r="AR2699" s="1"/>
      <c r="AS2699" s="1"/>
      <c r="AT2699" s="1"/>
      <c r="AU2699" s="1"/>
      <c r="AV2699" s="1"/>
      <c r="AW2699" s="1"/>
      <c r="AX2699" s="1"/>
      <c r="AY2699" s="1"/>
      <c r="AZ2699" s="1"/>
      <c r="BA2699" s="1"/>
      <c r="BB2699" s="1"/>
      <c r="BC2699" s="1"/>
      <c r="BD2699" s="1"/>
      <c r="BE2699" s="1"/>
      <c r="BF2699" s="1"/>
      <c r="BG2699" s="1"/>
      <c r="BH2699" s="1"/>
      <c r="BI2699" s="1"/>
      <c r="BJ2699" s="1"/>
      <c r="BK2699" s="1"/>
      <c r="BL2699" s="1"/>
      <c r="BM2699" s="1"/>
      <c r="BN2699" s="1"/>
      <c r="BO2699" s="1"/>
      <c r="BP2699" s="1"/>
      <c r="BQ2699" s="1"/>
      <c r="BR2699" s="1"/>
      <c r="BS2699" s="1"/>
      <c r="BT2699" s="1"/>
      <c r="BU2699" s="1"/>
      <c r="BV2699" s="1"/>
      <c r="BW2699" s="1"/>
      <c r="BX2699" s="1"/>
      <c r="BY2699" s="1"/>
      <c r="BZ2699" s="1"/>
      <c r="CA2699" s="1"/>
      <c r="CB2699" s="1"/>
      <c r="CC2699" s="1"/>
      <c r="CD2699" s="1"/>
      <c r="CE2699" s="1"/>
      <c r="CF2699" s="1"/>
      <c r="CG2699" s="1"/>
      <c r="CH2699" s="1"/>
      <c r="CI2699" s="1"/>
      <c r="CJ2699" s="1"/>
      <c r="CK2699" s="1"/>
      <c r="CL2699" s="1"/>
      <c r="CM2699" s="1"/>
      <c r="CN2699" s="1"/>
      <c r="CO2699" s="1"/>
      <c r="CP2699" s="1"/>
      <c r="CQ2699" s="1"/>
      <c r="CR2699" s="1"/>
      <c r="CS2699" s="1"/>
      <c r="CT2699" s="1"/>
      <c r="CU2699" s="1"/>
      <c r="CV2699" s="1"/>
      <c r="CW2699" s="1"/>
      <c r="CX2699" s="1"/>
      <c r="CY2699" s="1"/>
    </row>
    <row r="2700" spans="1:103" hidden="1" x14ac:dyDescent="0.25">
      <c r="A2700" s="1"/>
      <c r="B2700" s="1"/>
      <c r="E2700" s="56" t="s">
        <v>200</v>
      </c>
      <c r="F2700" s="51" t="s">
        <v>201</v>
      </c>
      <c r="G2700" s="17">
        <f>'[1]#2 სტომ.'!E86</f>
        <v>0</v>
      </c>
      <c r="H2700" s="17">
        <f>'[1]#2 სტომ.'!F86</f>
        <v>0</v>
      </c>
      <c r="I2700" s="17">
        <f>'[1]#2 სტომ.'!G86</f>
        <v>0</v>
      </c>
      <c r="J2700" s="17">
        <f>'[1]#2 სტომ.'!H86</f>
        <v>0</v>
      </c>
      <c r="K2700" s="18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  <c r="AE2700" s="1"/>
      <c r="AF2700" s="1"/>
      <c r="AG2700" s="1"/>
      <c r="AH2700" s="1"/>
      <c r="AI2700" s="1"/>
      <c r="AJ2700" s="1"/>
      <c r="AK2700" s="1"/>
      <c r="AL2700" s="1"/>
      <c r="AM2700" s="1"/>
      <c r="AN2700" s="1"/>
      <c r="AO2700" s="1"/>
      <c r="AP2700" s="1"/>
      <c r="AQ2700" s="1"/>
      <c r="AR2700" s="1"/>
      <c r="AS2700" s="1"/>
      <c r="AT2700" s="1"/>
      <c r="AU2700" s="1"/>
      <c r="AV2700" s="1"/>
      <c r="AW2700" s="1"/>
      <c r="AX2700" s="1"/>
      <c r="AY2700" s="1"/>
      <c r="AZ2700" s="1"/>
      <c r="BA2700" s="1"/>
      <c r="BB2700" s="1"/>
      <c r="BC2700" s="1"/>
      <c r="BD2700" s="1"/>
      <c r="BE2700" s="1"/>
      <c r="BF2700" s="1"/>
      <c r="BG2700" s="1"/>
      <c r="BH2700" s="1"/>
      <c r="BI2700" s="1"/>
      <c r="BJ2700" s="1"/>
      <c r="BK2700" s="1"/>
      <c r="BL2700" s="1"/>
      <c r="BM2700" s="1"/>
      <c r="BN2700" s="1"/>
      <c r="BO2700" s="1"/>
      <c r="BP2700" s="1"/>
      <c r="BQ2700" s="1"/>
      <c r="BR2700" s="1"/>
      <c r="BS2700" s="1"/>
      <c r="BT2700" s="1"/>
      <c r="BU2700" s="1"/>
      <c r="BV2700" s="1"/>
      <c r="BW2700" s="1"/>
      <c r="BX2700" s="1"/>
      <c r="BY2700" s="1"/>
      <c r="BZ2700" s="1"/>
      <c r="CA2700" s="1"/>
      <c r="CB2700" s="1"/>
      <c r="CC2700" s="1"/>
      <c r="CD2700" s="1"/>
      <c r="CE2700" s="1"/>
      <c r="CF2700" s="1"/>
      <c r="CG2700" s="1"/>
      <c r="CH2700" s="1"/>
      <c r="CI2700" s="1"/>
      <c r="CJ2700" s="1"/>
      <c r="CK2700" s="1"/>
      <c r="CL2700" s="1"/>
      <c r="CM2700" s="1"/>
      <c r="CN2700" s="1"/>
      <c r="CO2700" s="1"/>
      <c r="CP2700" s="1"/>
      <c r="CQ2700" s="1"/>
      <c r="CR2700" s="1"/>
      <c r="CS2700" s="1"/>
      <c r="CT2700" s="1"/>
      <c r="CU2700" s="1"/>
      <c r="CV2700" s="1"/>
      <c r="CW2700" s="1"/>
      <c r="CX2700" s="1"/>
      <c r="CY2700" s="1"/>
    </row>
    <row r="2701" spans="1:103" hidden="1" x14ac:dyDescent="0.25">
      <c r="A2701" s="1"/>
      <c r="B2701" s="1"/>
      <c r="E2701" s="46" t="s">
        <v>202</v>
      </c>
      <c r="F2701" s="52" t="s">
        <v>203</v>
      </c>
      <c r="G2701" s="17">
        <f>'[1]#2 სტომ.'!E87</f>
        <v>0</v>
      </c>
      <c r="H2701" s="17">
        <f>'[1]#2 სტომ.'!F87</f>
        <v>0</v>
      </c>
      <c r="I2701" s="17">
        <f>'[1]#2 სტომ.'!G87</f>
        <v>0</v>
      </c>
      <c r="J2701" s="17">
        <f>'[1]#2 სტომ.'!H87</f>
        <v>0</v>
      </c>
      <c r="K2701" s="18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  <c r="AE2701" s="1"/>
      <c r="AF2701" s="1"/>
      <c r="AG2701" s="1"/>
      <c r="AH2701" s="1"/>
      <c r="AI2701" s="1"/>
      <c r="AJ2701" s="1"/>
      <c r="AK2701" s="1"/>
      <c r="AL2701" s="1"/>
      <c r="AM2701" s="1"/>
      <c r="AN2701" s="1"/>
      <c r="AO2701" s="1"/>
      <c r="AP2701" s="1"/>
      <c r="AQ2701" s="1"/>
      <c r="AR2701" s="1"/>
      <c r="AS2701" s="1"/>
      <c r="AT2701" s="1"/>
      <c r="AU2701" s="1"/>
      <c r="AV2701" s="1"/>
      <c r="AW2701" s="1"/>
      <c r="AX2701" s="1"/>
      <c r="AY2701" s="1"/>
      <c r="AZ2701" s="1"/>
      <c r="BA2701" s="1"/>
      <c r="BB2701" s="1"/>
      <c r="BC2701" s="1"/>
      <c r="BD2701" s="1"/>
      <c r="BE2701" s="1"/>
      <c r="BF2701" s="1"/>
      <c r="BG2701" s="1"/>
      <c r="BH2701" s="1"/>
      <c r="BI2701" s="1"/>
      <c r="BJ2701" s="1"/>
      <c r="BK2701" s="1"/>
      <c r="BL2701" s="1"/>
      <c r="BM2701" s="1"/>
      <c r="BN2701" s="1"/>
      <c r="BO2701" s="1"/>
      <c r="BP2701" s="1"/>
      <c r="BQ2701" s="1"/>
      <c r="BR2701" s="1"/>
      <c r="BS2701" s="1"/>
      <c r="BT2701" s="1"/>
      <c r="BU2701" s="1"/>
      <c r="BV2701" s="1"/>
      <c r="BW2701" s="1"/>
      <c r="BX2701" s="1"/>
      <c r="BY2701" s="1"/>
      <c r="BZ2701" s="1"/>
      <c r="CA2701" s="1"/>
      <c r="CB2701" s="1"/>
      <c r="CC2701" s="1"/>
      <c r="CD2701" s="1"/>
      <c r="CE2701" s="1"/>
      <c r="CF2701" s="1"/>
      <c r="CG2701" s="1"/>
      <c r="CH2701" s="1"/>
      <c r="CI2701" s="1"/>
      <c r="CJ2701" s="1"/>
      <c r="CK2701" s="1"/>
      <c r="CL2701" s="1"/>
      <c r="CM2701" s="1"/>
      <c r="CN2701" s="1"/>
      <c r="CO2701" s="1"/>
      <c r="CP2701" s="1"/>
      <c r="CQ2701" s="1"/>
      <c r="CR2701" s="1"/>
      <c r="CS2701" s="1"/>
      <c r="CT2701" s="1"/>
      <c r="CU2701" s="1"/>
      <c r="CV2701" s="1"/>
      <c r="CW2701" s="1"/>
      <c r="CX2701" s="1"/>
      <c r="CY2701" s="1"/>
    </row>
    <row r="2702" spans="1:103" x14ac:dyDescent="0.25">
      <c r="C2702" s="1" t="s">
        <v>1</v>
      </c>
      <c r="E2702" s="16">
        <v>2.5</v>
      </c>
      <c r="F2702" s="19" t="s">
        <v>10</v>
      </c>
      <c r="G2702" s="17">
        <f>'[1]#2 სტომ.'!E88</f>
        <v>0</v>
      </c>
      <c r="H2702" s="17">
        <f>'[1]#2 სტომ.'!F88</f>
        <v>0</v>
      </c>
      <c r="I2702" s="17">
        <f>'[1]#2 სტომ.'!G88</f>
        <v>0</v>
      </c>
      <c r="J2702" s="17">
        <f>'[1]#2 სტომ.'!H88</f>
        <v>0</v>
      </c>
      <c r="K2702" s="24"/>
      <c r="L2702" s="24"/>
      <c r="M2702" s="1"/>
      <c r="N2702" s="1"/>
      <c r="O2702" s="1"/>
      <c r="P2702" s="1"/>
      <c r="AX2702" s="1"/>
      <c r="AY2702" s="1"/>
      <c r="AZ2702" s="1"/>
      <c r="BA2702" s="1"/>
      <c r="BB2702" s="1"/>
      <c r="BC2702" s="1"/>
      <c r="BD2702" s="1"/>
      <c r="BE2702" s="1"/>
      <c r="BF2702" s="1"/>
      <c r="BG2702" s="1"/>
      <c r="BH2702" s="1"/>
      <c r="BI2702" s="1"/>
      <c r="BJ2702" s="1"/>
      <c r="BK2702" s="1"/>
      <c r="BL2702" s="1"/>
      <c r="BM2702" s="1"/>
      <c r="BN2702" s="1"/>
      <c r="BO2702" s="1"/>
      <c r="BP2702" s="1"/>
      <c r="BQ2702" s="1"/>
      <c r="BR2702" s="1"/>
      <c r="BS2702" s="1"/>
      <c r="BT2702" s="1"/>
      <c r="BU2702" s="1"/>
      <c r="BV2702" s="1"/>
      <c r="BW2702" s="1"/>
      <c r="BX2702" s="1"/>
      <c r="BY2702" s="1"/>
      <c r="BZ2702" s="1"/>
      <c r="CA2702" s="1"/>
      <c r="CB2702" s="1"/>
      <c r="CC2702" s="1"/>
      <c r="CD2702" s="1"/>
      <c r="CE2702" s="1"/>
      <c r="CF2702" s="1"/>
      <c r="CG2702" s="1"/>
      <c r="CH2702" s="1"/>
      <c r="CI2702" s="1"/>
      <c r="CJ2702" s="1"/>
      <c r="CK2702" s="1"/>
      <c r="CL2702" s="1"/>
      <c r="CM2702" s="1"/>
      <c r="CN2702" s="1"/>
      <c r="CO2702" s="1"/>
      <c r="CP2702" s="1"/>
      <c r="CQ2702" s="1"/>
      <c r="CR2702" s="1"/>
      <c r="CS2702" s="1"/>
      <c r="CT2702" s="1"/>
      <c r="CU2702" s="1"/>
      <c r="CV2702" s="1"/>
      <c r="CW2702" s="1"/>
      <c r="CX2702" s="1"/>
      <c r="CY2702" s="1"/>
    </row>
    <row r="2703" spans="1:103" x14ac:dyDescent="0.25">
      <c r="C2703" s="1" t="s">
        <v>1</v>
      </c>
      <c r="E2703" s="16">
        <v>2.6</v>
      </c>
      <c r="F2703" s="21" t="s">
        <v>11</v>
      </c>
      <c r="G2703" s="17">
        <f>'[1]#2 სტომ.'!E89</f>
        <v>0</v>
      </c>
      <c r="H2703" s="17">
        <f>'[1]#2 სტომ.'!F89</f>
        <v>0</v>
      </c>
      <c r="I2703" s="17">
        <f>'[1]#2 სტომ.'!G89</f>
        <v>0</v>
      </c>
      <c r="J2703" s="17">
        <f>'[1]#2 სტომ.'!H89</f>
        <v>0</v>
      </c>
      <c r="K2703" s="24"/>
      <c r="L2703" s="24"/>
      <c r="M2703" s="1"/>
      <c r="N2703" s="1"/>
      <c r="O2703" s="1"/>
      <c r="P2703" s="1"/>
      <c r="AX2703" s="1"/>
      <c r="AY2703" s="1"/>
      <c r="AZ2703" s="1"/>
      <c r="BA2703" s="1"/>
      <c r="BB2703" s="1"/>
      <c r="BC2703" s="1"/>
      <c r="BD2703" s="1"/>
      <c r="BE2703" s="1"/>
      <c r="BF2703" s="1"/>
      <c r="BG2703" s="1"/>
      <c r="BH2703" s="1"/>
      <c r="BI2703" s="1"/>
      <c r="BJ2703" s="1"/>
      <c r="BK2703" s="1"/>
      <c r="BL2703" s="1"/>
      <c r="BM2703" s="1"/>
      <c r="BN2703" s="1"/>
      <c r="BO2703" s="1"/>
      <c r="BP2703" s="1"/>
      <c r="BQ2703" s="1"/>
      <c r="BR2703" s="1"/>
      <c r="BS2703" s="1"/>
      <c r="BT2703" s="1"/>
      <c r="BU2703" s="1"/>
      <c r="BV2703" s="1"/>
      <c r="BW2703" s="1"/>
      <c r="BX2703" s="1"/>
      <c r="BY2703" s="1"/>
      <c r="BZ2703" s="1"/>
      <c r="CA2703" s="1"/>
      <c r="CB2703" s="1"/>
      <c r="CC2703" s="1"/>
      <c r="CD2703" s="1"/>
      <c r="CE2703" s="1"/>
      <c r="CF2703" s="1"/>
      <c r="CG2703" s="1"/>
      <c r="CH2703" s="1"/>
      <c r="CI2703" s="1"/>
      <c r="CJ2703" s="1"/>
      <c r="CK2703" s="1"/>
      <c r="CL2703" s="1"/>
      <c r="CM2703" s="1"/>
      <c r="CN2703" s="1"/>
      <c r="CO2703" s="1"/>
      <c r="CP2703" s="1"/>
      <c r="CQ2703" s="1"/>
      <c r="CR2703" s="1"/>
      <c r="CS2703" s="1"/>
      <c r="CT2703" s="1"/>
      <c r="CU2703" s="1"/>
      <c r="CV2703" s="1"/>
      <c r="CW2703" s="1"/>
      <c r="CX2703" s="1"/>
      <c r="CY2703" s="1"/>
    </row>
    <row r="2704" spans="1:103" x14ac:dyDescent="0.25">
      <c r="C2704" s="1" t="s">
        <v>1</v>
      </c>
      <c r="E2704" s="16" t="s">
        <v>12</v>
      </c>
      <c r="F2704" s="21" t="s">
        <v>20</v>
      </c>
      <c r="G2704" s="17">
        <f>'[1]#2 სტომ.'!E90</f>
        <v>1000</v>
      </c>
      <c r="H2704" s="17">
        <f>'[1]#2 სტომ.'!F90</f>
        <v>0</v>
      </c>
      <c r="I2704" s="17">
        <f>'[1]#2 სტომ.'!G90</f>
        <v>0</v>
      </c>
      <c r="J2704" s="17">
        <f>'[1]#2 სტომ.'!H90</f>
        <v>1000</v>
      </c>
      <c r="K2704" s="24"/>
      <c r="L2704" s="24"/>
      <c r="M2704" s="1"/>
      <c r="N2704" s="1"/>
      <c r="O2704" s="1"/>
      <c r="P2704" s="1"/>
      <c r="AX2704" s="1"/>
      <c r="AY2704" s="1"/>
      <c r="AZ2704" s="1"/>
      <c r="BA2704" s="1"/>
      <c r="BB2704" s="1"/>
      <c r="BC2704" s="1"/>
      <c r="BD2704" s="1"/>
      <c r="BE2704" s="1"/>
      <c r="BF2704" s="1"/>
      <c r="BG2704" s="1"/>
      <c r="BH2704" s="1"/>
      <c r="BI2704" s="1"/>
      <c r="BJ2704" s="1"/>
      <c r="BK2704" s="1"/>
      <c r="BL2704" s="1"/>
      <c r="BM2704" s="1"/>
      <c r="BN2704" s="1"/>
      <c r="BO2704" s="1"/>
      <c r="BP2704" s="1"/>
      <c r="BQ2704" s="1"/>
      <c r="BR2704" s="1"/>
      <c r="BS2704" s="1"/>
      <c r="BT2704" s="1"/>
      <c r="BU2704" s="1"/>
      <c r="BV2704" s="1"/>
      <c r="BW2704" s="1"/>
      <c r="BX2704" s="1"/>
      <c r="BY2704" s="1"/>
      <c r="BZ2704" s="1"/>
      <c r="CA2704" s="1"/>
      <c r="CB2704" s="1"/>
      <c r="CC2704" s="1"/>
      <c r="CD2704" s="1"/>
      <c r="CE2704" s="1"/>
      <c r="CF2704" s="1"/>
      <c r="CG2704" s="1"/>
      <c r="CH2704" s="1"/>
      <c r="CI2704" s="1"/>
      <c r="CJ2704" s="1"/>
      <c r="CK2704" s="1"/>
      <c r="CL2704" s="1"/>
      <c r="CM2704" s="1"/>
      <c r="CN2704" s="1"/>
      <c r="CO2704" s="1"/>
      <c r="CP2704" s="1"/>
      <c r="CQ2704" s="1"/>
      <c r="CR2704" s="1"/>
      <c r="CS2704" s="1"/>
      <c r="CT2704" s="1"/>
      <c r="CU2704" s="1"/>
      <c r="CV2704" s="1"/>
      <c r="CW2704" s="1"/>
      <c r="CX2704" s="1"/>
      <c r="CY2704" s="1"/>
    </row>
    <row r="2705" spans="1:103" x14ac:dyDescent="0.25">
      <c r="C2705" s="1" t="s">
        <v>1</v>
      </c>
      <c r="E2705" s="16">
        <v>2.8</v>
      </c>
      <c r="F2705" s="19" t="s">
        <v>14</v>
      </c>
      <c r="G2705" s="17">
        <f>'[1]#2 სტომ.'!E91</f>
        <v>1000</v>
      </c>
      <c r="H2705" s="17">
        <f>'[1]#2 სტომ.'!F91</f>
        <v>0</v>
      </c>
      <c r="I2705" s="17">
        <f>'[1]#2 სტომ.'!G91</f>
        <v>0</v>
      </c>
      <c r="J2705" s="17">
        <f>'[1]#2 სტომ.'!H91</f>
        <v>1000</v>
      </c>
      <c r="K2705" s="24"/>
      <c r="L2705" s="24"/>
      <c r="M2705" s="1"/>
      <c r="N2705" s="1"/>
      <c r="O2705" s="1"/>
      <c r="P2705" s="1"/>
      <c r="AX2705" s="1"/>
      <c r="AY2705" s="1"/>
      <c r="AZ2705" s="1"/>
      <c r="BA2705" s="1"/>
      <c r="BB2705" s="1"/>
      <c r="BC2705" s="1"/>
      <c r="BD2705" s="1"/>
      <c r="BE2705" s="1"/>
      <c r="BF2705" s="1"/>
      <c r="BG2705" s="1"/>
      <c r="BH2705" s="1"/>
      <c r="BI2705" s="1"/>
      <c r="BJ2705" s="1"/>
      <c r="BK2705" s="1"/>
      <c r="BL2705" s="1"/>
      <c r="BM2705" s="1"/>
      <c r="BN2705" s="1"/>
      <c r="BO2705" s="1"/>
      <c r="BP2705" s="1"/>
      <c r="BQ2705" s="1"/>
      <c r="BR2705" s="1"/>
      <c r="BS2705" s="1"/>
      <c r="BT2705" s="1"/>
      <c r="BU2705" s="1"/>
      <c r="BV2705" s="1"/>
      <c r="BW2705" s="1"/>
      <c r="BX2705" s="1"/>
      <c r="BY2705" s="1"/>
      <c r="BZ2705" s="1"/>
      <c r="CA2705" s="1"/>
      <c r="CB2705" s="1"/>
      <c r="CC2705" s="1"/>
      <c r="CD2705" s="1"/>
      <c r="CE2705" s="1"/>
      <c r="CF2705" s="1"/>
      <c r="CG2705" s="1"/>
      <c r="CH2705" s="1"/>
      <c r="CI2705" s="1"/>
      <c r="CJ2705" s="1"/>
      <c r="CK2705" s="1"/>
      <c r="CL2705" s="1"/>
      <c r="CM2705" s="1"/>
      <c r="CN2705" s="1"/>
      <c r="CO2705" s="1"/>
      <c r="CP2705" s="1"/>
      <c r="CQ2705" s="1"/>
      <c r="CR2705" s="1"/>
      <c r="CS2705" s="1"/>
      <c r="CT2705" s="1"/>
      <c r="CU2705" s="1"/>
      <c r="CV2705" s="1"/>
      <c r="CW2705" s="1"/>
      <c r="CX2705" s="1"/>
      <c r="CY2705" s="1"/>
    </row>
    <row r="2706" spans="1:103" ht="27" hidden="1" x14ac:dyDescent="0.25">
      <c r="A2706" s="1"/>
      <c r="B2706" s="1"/>
      <c r="E2706" s="44" t="s">
        <v>204</v>
      </c>
      <c r="F2706" s="48" t="s">
        <v>205</v>
      </c>
      <c r="G2706" s="17">
        <f>'[1]#2 სტომ.'!E92</f>
        <v>0</v>
      </c>
      <c r="H2706" s="17">
        <f>'[1]#2 სტომ.'!F92</f>
        <v>0</v>
      </c>
      <c r="I2706" s="17">
        <f>'[1]#2 სტომ.'!G92</f>
        <v>0</v>
      </c>
      <c r="J2706" s="17">
        <f>'[1]#2 სტომ.'!H92</f>
        <v>0</v>
      </c>
      <c r="K2706" s="18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  <c r="AD2706" s="1"/>
      <c r="AE2706" s="1"/>
      <c r="AF2706" s="1"/>
      <c r="AG2706" s="1"/>
      <c r="AH2706" s="1"/>
      <c r="AI2706" s="1"/>
      <c r="AJ2706" s="1"/>
      <c r="AK2706" s="1"/>
      <c r="AL2706" s="1"/>
      <c r="AM2706" s="1"/>
      <c r="AN2706" s="1"/>
      <c r="AO2706" s="1"/>
      <c r="AP2706" s="1"/>
      <c r="AQ2706" s="1"/>
      <c r="AR2706" s="1"/>
      <c r="AS2706" s="1"/>
      <c r="AT2706" s="1"/>
      <c r="AU2706" s="1"/>
      <c r="AV2706" s="1"/>
      <c r="AW2706" s="1"/>
      <c r="AX2706" s="1"/>
      <c r="AY2706" s="1"/>
      <c r="AZ2706" s="1"/>
      <c r="BA2706" s="1"/>
      <c r="BB2706" s="1"/>
      <c r="BC2706" s="1"/>
      <c r="BD2706" s="1"/>
      <c r="BE2706" s="1"/>
      <c r="BF2706" s="1"/>
      <c r="BG2706" s="1"/>
      <c r="BH2706" s="1"/>
      <c r="BI2706" s="1"/>
      <c r="BJ2706" s="1"/>
      <c r="BK2706" s="1"/>
      <c r="BL2706" s="1"/>
      <c r="BM2706" s="1"/>
      <c r="BN2706" s="1"/>
      <c r="BO2706" s="1"/>
      <c r="BP2706" s="1"/>
      <c r="BQ2706" s="1"/>
      <c r="BR2706" s="1"/>
      <c r="BS2706" s="1"/>
      <c r="BT2706" s="1"/>
      <c r="BU2706" s="1"/>
      <c r="BV2706" s="1"/>
      <c r="BW2706" s="1"/>
      <c r="BX2706" s="1"/>
      <c r="BY2706" s="1"/>
      <c r="BZ2706" s="1"/>
      <c r="CA2706" s="1"/>
      <c r="CB2706" s="1"/>
      <c r="CC2706" s="1"/>
      <c r="CD2706" s="1"/>
      <c r="CE2706" s="1"/>
      <c r="CF2706" s="1"/>
      <c r="CG2706" s="1"/>
      <c r="CH2706" s="1"/>
      <c r="CI2706" s="1"/>
      <c r="CJ2706" s="1"/>
      <c r="CK2706" s="1"/>
      <c r="CL2706" s="1"/>
      <c r="CM2706" s="1"/>
      <c r="CN2706" s="1"/>
      <c r="CO2706" s="1"/>
      <c r="CP2706" s="1"/>
      <c r="CQ2706" s="1"/>
      <c r="CR2706" s="1"/>
      <c r="CS2706" s="1"/>
      <c r="CT2706" s="1"/>
      <c r="CU2706" s="1"/>
      <c r="CV2706" s="1"/>
      <c r="CW2706" s="1"/>
      <c r="CX2706" s="1"/>
      <c r="CY2706" s="1"/>
    </row>
    <row r="2707" spans="1:103" hidden="1" x14ac:dyDescent="0.25">
      <c r="A2707" s="1"/>
      <c r="B2707" s="1"/>
      <c r="E2707" s="16" t="s">
        <v>206</v>
      </c>
      <c r="F2707" s="54" t="s">
        <v>207</v>
      </c>
      <c r="G2707" s="17">
        <f>'[1]#2 სტომ.'!E93</f>
        <v>0</v>
      </c>
      <c r="H2707" s="17">
        <f>'[1]#2 სტომ.'!F93</f>
        <v>0</v>
      </c>
      <c r="I2707" s="17">
        <f>'[1]#2 სტომ.'!G93</f>
        <v>0</v>
      </c>
      <c r="J2707" s="17">
        <f>'[1]#2 სტომ.'!H93</f>
        <v>0</v>
      </c>
      <c r="K2707" s="18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  <c r="AD2707" s="1"/>
      <c r="AE2707" s="1"/>
      <c r="AF2707" s="1"/>
      <c r="AG2707" s="1"/>
      <c r="AH2707" s="1"/>
      <c r="AI2707" s="1"/>
      <c r="AJ2707" s="1"/>
      <c r="AK2707" s="1"/>
      <c r="AL2707" s="1"/>
      <c r="AM2707" s="1"/>
      <c r="AN2707" s="1"/>
      <c r="AO2707" s="1"/>
      <c r="AP2707" s="1"/>
      <c r="AQ2707" s="1"/>
      <c r="AR2707" s="1"/>
      <c r="AS2707" s="1"/>
      <c r="AT2707" s="1"/>
      <c r="AU2707" s="1"/>
      <c r="AV2707" s="1"/>
      <c r="AW2707" s="1"/>
      <c r="AX2707" s="1"/>
      <c r="AY2707" s="1"/>
      <c r="AZ2707" s="1"/>
      <c r="BA2707" s="1"/>
      <c r="BB2707" s="1"/>
      <c r="BC2707" s="1"/>
      <c r="BD2707" s="1"/>
      <c r="BE2707" s="1"/>
      <c r="BF2707" s="1"/>
      <c r="BG2707" s="1"/>
      <c r="BH2707" s="1"/>
      <c r="BI2707" s="1"/>
      <c r="BJ2707" s="1"/>
      <c r="BK2707" s="1"/>
      <c r="BL2707" s="1"/>
      <c r="BM2707" s="1"/>
      <c r="BN2707" s="1"/>
      <c r="BO2707" s="1"/>
      <c r="BP2707" s="1"/>
      <c r="BQ2707" s="1"/>
      <c r="BR2707" s="1"/>
      <c r="BS2707" s="1"/>
      <c r="BT2707" s="1"/>
      <c r="BU2707" s="1"/>
      <c r="BV2707" s="1"/>
      <c r="BW2707" s="1"/>
      <c r="BX2707" s="1"/>
      <c r="BY2707" s="1"/>
      <c r="BZ2707" s="1"/>
      <c r="CA2707" s="1"/>
      <c r="CB2707" s="1"/>
      <c r="CC2707" s="1"/>
      <c r="CD2707" s="1"/>
      <c r="CE2707" s="1"/>
      <c r="CF2707" s="1"/>
      <c r="CG2707" s="1"/>
      <c r="CH2707" s="1"/>
      <c r="CI2707" s="1"/>
      <c r="CJ2707" s="1"/>
      <c r="CK2707" s="1"/>
      <c r="CL2707" s="1"/>
      <c r="CM2707" s="1"/>
      <c r="CN2707" s="1"/>
      <c r="CO2707" s="1"/>
      <c r="CP2707" s="1"/>
      <c r="CQ2707" s="1"/>
      <c r="CR2707" s="1"/>
      <c r="CS2707" s="1"/>
      <c r="CT2707" s="1"/>
      <c r="CU2707" s="1"/>
      <c r="CV2707" s="1"/>
      <c r="CW2707" s="1"/>
      <c r="CX2707" s="1"/>
      <c r="CY2707" s="1"/>
    </row>
    <row r="2708" spans="1:103" hidden="1" x14ac:dyDescent="0.25">
      <c r="A2708" s="1"/>
      <c r="B2708" s="1"/>
      <c r="E2708" s="16" t="s">
        <v>208</v>
      </c>
      <c r="F2708" s="54" t="s">
        <v>209</v>
      </c>
      <c r="G2708" s="17">
        <f>'[1]#2 სტომ.'!E94</f>
        <v>0</v>
      </c>
      <c r="H2708" s="17">
        <f>'[1]#2 სტომ.'!F94</f>
        <v>0</v>
      </c>
      <c r="I2708" s="17">
        <f>'[1]#2 სტომ.'!G94</f>
        <v>0</v>
      </c>
      <c r="J2708" s="17">
        <f>'[1]#2 სტომ.'!H94</f>
        <v>0</v>
      </c>
      <c r="K2708" s="18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  <c r="AD2708" s="1"/>
      <c r="AE2708" s="1"/>
      <c r="AF2708" s="1"/>
      <c r="AG2708" s="1"/>
      <c r="AH2708" s="1"/>
      <c r="AI2708" s="1"/>
      <c r="AJ2708" s="1"/>
      <c r="AK2708" s="1"/>
      <c r="AL2708" s="1"/>
      <c r="AM2708" s="1"/>
      <c r="AN2708" s="1"/>
      <c r="AO2708" s="1"/>
      <c r="AP2708" s="1"/>
      <c r="AQ2708" s="1"/>
      <c r="AR2708" s="1"/>
      <c r="AS2708" s="1"/>
      <c r="AT2708" s="1"/>
      <c r="AU2708" s="1"/>
      <c r="AV2708" s="1"/>
      <c r="AW2708" s="1"/>
      <c r="AX2708" s="1"/>
      <c r="AY2708" s="1"/>
      <c r="AZ2708" s="1"/>
      <c r="BA2708" s="1"/>
      <c r="BB2708" s="1"/>
      <c r="BC2708" s="1"/>
      <c r="BD2708" s="1"/>
      <c r="BE2708" s="1"/>
      <c r="BF2708" s="1"/>
      <c r="BG2708" s="1"/>
      <c r="BH2708" s="1"/>
      <c r="BI2708" s="1"/>
      <c r="BJ2708" s="1"/>
      <c r="BK2708" s="1"/>
      <c r="BL2708" s="1"/>
      <c r="BM2708" s="1"/>
      <c r="BN2708" s="1"/>
      <c r="BO2708" s="1"/>
      <c r="BP2708" s="1"/>
      <c r="BQ2708" s="1"/>
      <c r="BR2708" s="1"/>
      <c r="BS2708" s="1"/>
      <c r="BT2708" s="1"/>
      <c r="BU2708" s="1"/>
      <c r="BV2708" s="1"/>
      <c r="BW2708" s="1"/>
      <c r="BX2708" s="1"/>
      <c r="BY2708" s="1"/>
      <c r="BZ2708" s="1"/>
      <c r="CA2708" s="1"/>
      <c r="CB2708" s="1"/>
      <c r="CC2708" s="1"/>
      <c r="CD2708" s="1"/>
      <c r="CE2708" s="1"/>
      <c r="CF2708" s="1"/>
      <c r="CG2708" s="1"/>
      <c r="CH2708" s="1"/>
      <c r="CI2708" s="1"/>
      <c r="CJ2708" s="1"/>
      <c r="CK2708" s="1"/>
      <c r="CL2708" s="1"/>
      <c r="CM2708" s="1"/>
      <c r="CN2708" s="1"/>
      <c r="CO2708" s="1"/>
      <c r="CP2708" s="1"/>
      <c r="CQ2708" s="1"/>
      <c r="CR2708" s="1"/>
      <c r="CS2708" s="1"/>
      <c r="CT2708" s="1"/>
      <c r="CU2708" s="1"/>
      <c r="CV2708" s="1"/>
      <c r="CW2708" s="1"/>
      <c r="CX2708" s="1"/>
      <c r="CY2708" s="1"/>
    </row>
    <row r="2709" spans="1:103" hidden="1" x14ac:dyDescent="0.25">
      <c r="A2709" s="1"/>
      <c r="B2709" s="1"/>
      <c r="E2709" s="16" t="s">
        <v>210</v>
      </c>
      <c r="F2709" s="54" t="s">
        <v>211</v>
      </c>
      <c r="G2709" s="17">
        <f>'[1]#2 სტომ.'!E95</f>
        <v>0</v>
      </c>
      <c r="H2709" s="17">
        <f>'[1]#2 სტომ.'!F95</f>
        <v>0</v>
      </c>
      <c r="I2709" s="17">
        <f>'[1]#2 სტომ.'!G95</f>
        <v>0</v>
      </c>
      <c r="J2709" s="17">
        <f>'[1]#2 სტომ.'!H95</f>
        <v>0</v>
      </c>
      <c r="K2709" s="18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  <c r="AD2709" s="1"/>
      <c r="AE2709" s="1"/>
      <c r="AF2709" s="1"/>
      <c r="AG2709" s="1"/>
      <c r="AH2709" s="1"/>
      <c r="AI2709" s="1"/>
      <c r="AJ2709" s="1"/>
      <c r="AK2709" s="1"/>
      <c r="AL2709" s="1"/>
      <c r="AM2709" s="1"/>
      <c r="AN2709" s="1"/>
      <c r="AO2709" s="1"/>
      <c r="AP2709" s="1"/>
      <c r="AQ2709" s="1"/>
      <c r="AR2709" s="1"/>
      <c r="AS2709" s="1"/>
      <c r="AT2709" s="1"/>
      <c r="AU2709" s="1"/>
      <c r="AV2709" s="1"/>
      <c r="AW2709" s="1"/>
      <c r="AX2709" s="1"/>
      <c r="AY2709" s="1"/>
      <c r="AZ2709" s="1"/>
      <c r="BA2709" s="1"/>
      <c r="BB2709" s="1"/>
      <c r="BC2709" s="1"/>
      <c r="BD2709" s="1"/>
      <c r="BE2709" s="1"/>
      <c r="BF2709" s="1"/>
      <c r="BG2709" s="1"/>
      <c r="BH2709" s="1"/>
      <c r="BI2709" s="1"/>
      <c r="BJ2709" s="1"/>
      <c r="BK2709" s="1"/>
      <c r="BL2709" s="1"/>
      <c r="BM2709" s="1"/>
      <c r="BN2709" s="1"/>
      <c r="BO2709" s="1"/>
      <c r="BP2709" s="1"/>
      <c r="BQ2709" s="1"/>
      <c r="BR2709" s="1"/>
      <c r="BS2709" s="1"/>
      <c r="BT2709" s="1"/>
      <c r="BU2709" s="1"/>
      <c r="BV2709" s="1"/>
      <c r="BW2709" s="1"/>
      <c r="BX2709" s="1"/>
      <c r="BY2709" s="1"/>
      <c r="BZ2709" s="1"/>
      <c r="CA2709" s="1"/>
      <c r="CB2709" s="1"/>
      <c r="CC2709" s="1"/>
      <c r="CD2709" s="1"/>
      <c r="CE2709" s="1"/>
      <c r="CF2709" s="1"/>
      <c r="CG2709" s="1"/>
      <c r="CH2709" s="1"/>
      <c r="CI2709" s="1"/>
      <c r="CJ2709" s="1"/>
      <c r="CK2709" s="1"/>
      <c r="CL2709" s="1"/>
      <c r="CM2709" s="1"/>
      <c r="CN2709" s="1"/>
      <c r="CO2709" s="1"/>
      <c r="CP2709" s="1"/>
      <c r="CQ2709" s="1"/>
      <c r="CR2709" s="1"/>
      <c r="CS2709" s="1"/>
      <c r="CT2709" s="1"/>
      <c r="CU2709" s="1"/>
      <c r="CV2709" s="1"/>
      <c r="CW2709" s="1"/>
      <c r="CX2709" s="1"/>
      <c r="CY2709" s="1"/>
    </row>
    <row r="2710" spans="1:103" hidden="1" x14ac:dyDescent="0.25">
      <c r="A2710" s="1"/>
      <c r="B2710" s="1"/>
      <c r="E2710" s="16" t="s">
        <v>212</v>
      </c>
      <c r="F2710" s="54" t="s">
        <v>213</v>
      </c>
      <c r="G2710" s="17">
        <f>'[1]#2 სტომ.'!E96</f>
        <v>0</v>
      </c>
      <c r="H2710" s="17">
        <f>'[1]#2 სტომ.'!F96</f>
        <v>0</v>
      </c>
      <c r="I2710" s="17">
        <f>'[1]#2 სტომ.'!G96</f>
        <v>0</v>
      </c>
      <c r="J2710" s="17">
        <f>'[1]#2 სტომ.'!H96</f>
        <v>0</v>
      </c>
      <c r="K2710" s="18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  <c r="AD2710" s="1"/>
      <c r="AE2710" s="1"/>
      <c r="AF2710" s="1"/>
      <c r="AG2710" s="1"/>
      <c r="AH2710" s="1"/>
      <c r="AI2710" s="1"/>
      <c r="AJ2710" s="1"/>
      <c r="AK2710" s="1"/>
      <c r="AL2710" s="1"/>
      <c r="AM2710" s="1"/>
      <c r="AN2710" s="1"/>
      <c r="AO2710" s="1"/>
      <c r="AP2710" s="1"/>
      <c r="AQ2710" s="1"/>
      <c r="AR2710" s="1"/>
      <c r="AS2710" s="1"/>
      <c r="AT2710" s="1"/>
      <c r="AU2710" s="1"/>
      <c r="AV2710" s="1"/>
      <c r="AW2710" s="1"/>
      <c r="AX2710" s="1"/>
      <c r="AY2710" s="1"/>
      <c r="AZ2710" s="1"/>
      <c r="BA2710" s="1"/>
      <c r="BB2710" s="1"/>
      <c r="BC2710" s="1"/>
      <c r="BD2710" s="1"/>
      <c r="BE2710" s="1"/>
      <c r="BF2710" s="1"/>
      <c r="BG2710" s="1"/>
      <c r="BH2710" s="1"/>
      <c r="BI2710" s="1"/>
      <c r="BJ2710" s="1"/>
      <c r="BK2710" s="1"/>
      <c r="BL2710" s="1"/>
      <c r="BM2710" s="1"/>
      <c r="BN2710" s="1"/>
      <c r="BO2710" s="1"/>
      <c r="BP2710" s="1"/>
      <c r="BQ2710" s="1"/>
      <c r="BR2710" s="1"/>
      <c r="BS2710" s="1"/>
      <c r="BT2710" s="1"/>
      <c r="BU2710" s="1"/>
      <c r="BV2710" s="1"/>
      <c r="BW2710" s="1"/>
      <c r="BX2710" s="1"/>
      <c r="BY2710" s="1"/>
      <c r="BZ2710" s="1"/>
      <c r="CA2710" s="1"/>
      <c r="CB2710" s="1"/>
      <c r="CC2710" s="1"/>
      <c r="CD2710" s="1"/>
      <c r="CE2710" s="1"/>
      <c r="CF2710" s="1"/>
      <c r="CG2710" s="1"/>
      <c r="CH2710" s="1"/>
      <c r="CI2710" s="1"/>
      <c r="CJ2710" s="1"/>
      <c r="CK2710" s="1"/>
      <c r="CL2710" s="1"/>
      <c r="CM2710" s="1"/>
      <c r="CN2710" s="1"/>
      <c r="CO2710" s="1"/>
      <c r="CP2710" s="1"/>
      <c r="CQ2710" s="1"/>
      <c r="CR2710" s="1"/>
      <c r="CS2710" s="1"/>
      <c r="CT2710" s="1"/>
      <c r="CU2710" s="1"/>
      <c r="CV2710" s="1"/>
      <c r="CW2710" s="1"/>
      <c r="CX2710" s="1"/>
      <c r="CY2710" s="1"/>
    </row>
    <row r="2711" spans="1:103" hidden="1" x14ac:dyDescent="0.25">
      <c r="A2711" s="1"/>
      <c r="B2711" s="1"/>
      <c r="E2711" s="16" t="s">
        <v>214</v>
      </c>
      <c r="F2711" s="54" t="s">
        <v>215</v>
      </c>
      <c r="G2711" s="17">
        <f>'[1]#2 სტომ.'!E97</f>
        <v>0</v>
      </c>
      <c r="H2711" s="17">
        <f>'[1]#2 სტომ.'!F97</f>
        <v>0</v>
      </c>
      <c r="I2711" s="17">
        <f>'[1]#2 სტომ.'!G97</f>
        <v>0</v>
      </c>
      <c r="J2711" s="17">
        <f>'[1]#2 სტომ.'!H97</f>
        <v>0</v>
      </c>
      <c r="K2711" s="18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  <c r="AH2711" s="1"/>
      <c r="AI2711" s="1"/>
      <c r="AJ2711" s="1"/>
      <c r="AK2711" s="1"/>
      <c r="AL2711" s="1"/>
      <c r="AM2711" s="1"/>
      <c r="AN2711" s="1"/>
      <c r="AO2711" s="1"/>
      <c r="AP2711" s="1"/>
      <c r="AQ2711" s="1"/>
      <c r="AR2711" s="1"/>
      <c r="AS2711" s="1"/>
      <c r="AT2711" s="1"/>
      <c r="AU2711" s="1"/>
      <c r="AV2711" s="1"/>
      <c r="AW2711" s="1"/>
      <c r="AX2711" s="1"/>
      <c r="AY2711" s="1"/>
      <c r="AZ2711" s="1"/>
      <c r="BA2711" s="1"/>
      <c r="BB2711" s="1"/>
      <c r="BC2711" s="1"/>
      <c r="BD2711" s="1"/>
      <c r="BE2711" s="1"/>
      <c r="BF2711" s="1"/>
      <c r="BG2711" s="1"/>
      <c r="BH2711" s="1"/>
      <c r="BI2711" s="1"/>
      <c r="BJ2711" s="1"/>
      <c r="BK2711" s="1"/>
      <c r="BL2711" s="1"/>
      <c r="BM2711" s="1"/>
      <c r="BN2711" s="1"/>
      <c r="BO2711" s="1"/>
      <c r="BP2711" s="1"/>
      <c r="BQ2711" s="1"/>
      <c r="BR2711" s="1"/>
      <c r="BS2711" s="1"/>
      <c r="BT2711" s="1"/>
      <c r="BU2711" s="1"/>
      <c r="BV2711" s="1"/>
      <c r="BW2711" s="1"/>
      <c r="BX2711" s="1"/>
      <c r="BY2711" s="1"/>
      <c r="BZ2711" s="1"/>
      <c r="CA2711" s="1"/>
      <c r="CB2711" s="1"/>
      <c r="CC2711" s="1"/>
      <c r="CD2711" s="1"/>
      <c r="CE2711" s="1"/>
      <c r="CF2711" s="1"/>
      <c r="CG2711" s="1"/>
      <c r="CH2711" s="1"/>
      <c r="CI2711" s="1"/>
      <c r="CJ2711" s="1"/>
      <c r="CK2711" s="1"/>
      <c r="CL2711" s="1"/>
      <c r="CM2711" s="1"/>
      <c r="CN2711" s="1"/>
      <c r="CO2711" s="1"/>
      <c r="CP2711" s="1"/>
      <c r="CQ2711" s="1"/>
      <c r="CR2711" s="1"/>
      <c r="CS2711" s="1"/>
      <c r="CT2711" s="1"/>
      <c r="CU2711" s="1"/>
      <c r="CV2711" s="1"/>
      <c r="CW2711" s="1"/>
      <c r="CX2711" s="1"/>
      <c r="CY2711" s="1"/>
    </row>
    <row r="2712" spans="1:103" hidden="1" x14ac:dyDescent="0.25">
      <c r="A2712" s="1"/>
      <c r="B2712" s="1"/>
      <c r="E2712" s="16" t="s">
        <v>216</v>
      </c>
      <c r="F2712" s="54" t="s">
        <v>217</v>
      </c>
      <c r="G2712" s="17">
        <f>'[1]#2 სტომ.'!E98</f>
        <v>0</v>
      </c>
      <c r="H2712" s="17">
        <f>'[1]#2 სტომ.'!F98</f>
        <v>0</v>
      </c>
      <c r="I2712" s="17">
        <f>'[1]#2 სტომ.'!G98</f>
        <v>0</v>
      </c>
      <c r="J2712" s="17">
        <f>'[1]#2 სტომ.'!H98</f>
        <v>0</v>
      </c>
      <c r="K2712" s="18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/>
      <c r="AX2712" s="1"/>
      <c r="AY2712" s="1"/>
      <c r="AZ2712" s="1"/>
      <c r="BA2712" s="1"/>
      <c r="BB2712" s="1"/>
      <c r="BC2712" s="1"/>
      <c r="BD2712" s="1"/>
      <c r="BE2712" s="1"/>
      <c r="BF2712" s="1"/>
      <c r="BG2712" s="1"/>
      <c r="BH2712" s="1"/>
      <c r="BI2712" s="1"/>
      <c r="BJ2712" s="1"/>
      <c r="BK2712" s="1"/>
      <c r="BL2712" s="1"/>
      <c r="BM2712" s="1"/>
      <c r="BN2712" s="1"/>
      <c r="BO2712" s="1"/>
      <c r="BP2712" s="1"/>
      <c r="BQ2712" s="1"/>
      <c r="BR2712" s="1"/>
      <c r="BS2712" s="1"/>
      <c r="BT2712" s="1"/>
      <c r="BU2712" s="1"/>
      <c r="BV2712" s="1"/>
      <c r="BW2712" s="1"/>
      <c r="BX2712" s="1"/>
      <c r="BY2712" s="1"/>
      <c r="BZ2712" s="1"/>
      <c r="CA2712" s="1"/>
      <c r="CB2712" s="1"/>
      <c r="CC2712" s="1"/>
      <c r="CD2712" s="1"/>
      <c r="CE2712" s="1"/>
      <c r="CF2712" s="1"/>
      <c r="CG2712" s="1"/>
      <c r="CH2712" s="1"/>
      <c r="CI2712" s="1"/>
      <c r="CJ2712" s="1"/>
      <c r="CK2712" s="1"/>
      <c r="CL2712" s="1"/>
      <c r="CM2712" s="1"/>
      <c r="CN2712" s="1"/>
      <c r="CO2712" s="1"/>
      <c r="CP2712" s="1"/>
      <c r="CQ2712" s="1"/>
      <c r="CR2712" s="1"/>
      <c r="CS2712" s="1"/>
      <c r="CT2712" s="1"/>
      <c r="CU2712" s="1"/>
      <c r="CV2712" s="1"/>
      <c r="CW2712" s="1"/>
      <c r="CX2712" s="1"/>
      <c r="CY2712" s="1"/>
    </row>
    <row r="2713" spans="1:103" hidden="1" x14ac:dyDescent="0.25">
      <c r="A2713" s="1"/>
      <c r="B2713" s="1"/>
      <c r="E2713" s="16" t="s">
        <v>218</v>
      </c>
      <c r="F2713" s="54" t="s">
        <v>219</v>
      </c>
      <c r="G2713" s="17">
        <f>'[1]#2 სტომ.'!E99</f>
        <v>0</v>
      </c>
      <c r="H2713" s="17">
        <f>'[1]#2 სტომ.'!F99</f>
        <v>0</v>
      </c>
      <c r="I2713" s="17">
        <f>'[1]#2 სტომ.'!G99</f>
        <v>0</v>
      </c>
      <c r="J2713" s="17">
        <f>'[1]#2 სტომ.'!H99</f>
        <v>0</v>
      </c>
      <c r="K2713" s="18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  <c r="BA2713" s="1"/>
      <c r="BB2713" s="1"/>
      <c r="BC2713" s="1"/>
      <c r="BD2713" s="1"/>
      <c r="BE2713" s="1"/>
      <c r="BF2713" s="1"/>
      <c r="BG2713" s="1"/>
      <c r="BH2713" s="1"/>
      <c r="BI2713" s="1"/>
      <c r="BJ2713" s="1"/>
      <c r="BK2713" s="1"/>
      <c r="BL2713" s="1"/>
      <c r="BM2713" s="1"/>
      <c r="BN2713" s="1"/>
      <c r="BO2713" s="1"/>
      <c r="BP2713" s="1"/>
      <c r="BQ2713" s="1"/>
      <c r="BR2713" s="1"/>
      <c r="BS2713" s="1"/>
      <c r="BT2713" s="1"/>
      <c r="BU2713" s="1"/>
      <c r="BV2713" s="1"/>
      <c r="BW2713" s="1"/>
      <c r="BX2713" s="1"/>
      <c r="BY2713" s="1"/>
      <c r="BZ2713" s="1"/>
      <c r="CA2713" s="1"/>
      <c r="CB2713" s="1"/>
      <c r="CC2713" s="1"/>
      <c r="CD2713" s="1"/>
      <c r="CE2713" s="1"/>
      <c r="CF2713" s="1"/>
      <c r="CG2713" s="1"/>
      <c r="CH2713" s="1"/>
      <c r="CI2713" s="1"/>
      <c r="CJ2713" s="1"/>
      <c r="CK2713" s="1"/>
      <c r="CL2713" s="1"/>
      <c r="CM2713" s="1"/>
      <c r="CN2713" s="1"/>
      <c r="CO2713" s="1"/>
      <c r="CP2713" s="1"/>
      <c r="CQ2713" s="1"/>
      <c r="CR2713" s="1"/>
      <c r="CS2713" s="1"/>
      <c r="CT2713" s="1"/>
      <c r="CU2713" s="1"/>
      <c r="CV2713" s="1"/>
      <c r="CW2713" s="1"/>
      <c r="CX2713" s="1"/>
      <c r="CY2713" s="1"/>
    </row>
    <row r="2714" spans="1:103" hidden="1" x14ac:dyDescent="0.25">
      <c r="A2714" s="1"/>
      <c r="B2714" s="1"/>
      <c r="E2714" s="16" t="s">
        <v>220</v>
      </c>
      <c r="F2714" s="54" t="s">
        <v>221</v>
      </c>
      <c r="G2714" s="17">
        <f>'[1]#2 სტომ.'!E100</f>
        <v>0</v>
      </c>
      <c r="H2714" s="17">
        <f>'[1]#2 სტომ.'!F100</f>
        <v>0</v>
      </c>
      <c r="I2714" s="17">
        <f>'[1]#2 სტომ.'!G100</f>
        <v>0</v>
      </c>
      <c r="J2714" s="17">
        <f>'[1]#2 სტომ.'!H100</f>
        <v>0</v>
      </c>
      <c r="K2714" s="18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1"/>
      <c r="BJ2714" s="1"/>
      <c r="BK2714" s="1"/>
      <c r="BL2714" s="1"/>
      <c r="BM2714" s="1"/>
      <c r="BN2714" s="1"/>
      <c r="BO2714" s="1"/>
      <c r="BP2714" s="1"/>
      <c r="BQ2714" s="1"/>
      <c r="BR2714" s="1"/>
      <c r="BS2714" s="1"/>
      <c r="BT2714" s="1"/>
      <c r="BU2714" s="1"/>
      <c r="BV2714" s="1"/>
      <c r="BW2714" s="1"/>
      <c r="BX2714" s="1"/>
      <c r="BY2714" s="1"/>
      <c r="BZ2714" s="1"/>
      <c r="CA2714" s="1"/>
      <c r="CB2714" s="1"/>
      <c r="CC2714" s="1"/>
      <c r="CD2714" s="1"/>
      <c r="CE2714" s="1"/>
      <c r="CF2714" s="1"/>
      <c r="CG2714" s="1"/>
      <c r="CH2714" s="1"/>
      <c r="CI2714" s="1"/>
      <c r="CJ2714" s="1"/>
      <c r="CK2714" s="1"/>
      <c r="CL2714" s="1"/>
      <c r="CM2714" s="1"/>
      <c r="CN2714" s="1"/>
      <c r="CO2714" s="1"/>
      <c r="CP2714" s="1"/>
      <c r="CQ2714" s="1"/>
      <c r="CR2714" s="1"/>
      <c r="CS2714" s="1"/>
      <c r="CT2714" s="1"/>
      <c r="CU2714" s="1"/>
      <c r="CV2714" s="1"/>
      <c r="CW2714" s="1"/>
      <c r="CX2714" s="1"/>
      <c r="CY2714" s="1"/>
    </row>
    <row r="2715" spans="1:103" hidden="1" x14ac:dyDescent="0.25">
      <c r="A2715" s="1"/>
      <c r="B2715" s="1"/>
      <c r="E2715" s="16" t="s">
        <v>222</v>
      </c>
      <c r="F2715" s="54" t="s">
        <v>223</v>
      </c>
      <c r="G2715" s="17">
        <f>'[1]#2 სტომ.'!E101</f>
        <v>0</v>
      </c>
      <c r="H2715" s="17">
        <f>'[1]#2 სტომ.'!F101</f>
        <v>0</v>
      </c>
      <c r="I2715" s="17">
        <f>'[1]#2 სტომ.'!G101</f>
        <v>0</v>
      </c>
      <c r="J2715" s="17">
        <f>'[1]#2 სტომ.'!H101</f>
        <v>0</v>
      </c>
      <c r="K2715" s="18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  <c r="BC2715" s="1"/>
      <c r="BD2715" s="1"/>
      <c r="BE2715" s="1"/>
      <c r="BF2715" s="1"/>
      <c r="BG2715" s="1"/>
      <c r="BH2715" s="1"/>
      <c r="BI2715" s="1"/>
      <c r="BJ2715" s="1"/>
      <c r="BK2715" s="1"/>
      <c r="BL2715" s="1"/>
      <c r="BM2715" s="1"/>
      <c r="BN2715" s="1"/>
      <c r="BO2715" s="1"/>
      <c r="BP2715" s="1"/>
      <c r="BQ2715" s="1"/>
      <c r="BR2715" s="1"/>
      <c r="BS2715" s="1"/>
      <c r="BT2715" s="1"/>
      <c r="BU2715" s="1"/>
      <c r="BV2715" s="1"/>
      <c r="BW2715" s="1"/>
      <c r="BX2715" s="1"/>
      <c r="BY2715" s="1"/>
      <c r="BZ2715" s="1"/>
      <c r="CA2715" s="1"/>
      <c r="CB2715" s="1"/>
      <c r="CC2715" s="1"/>
      <c r="CD2715" s="1"/>
      <c r="CE2715" s="1"/>
      <c r="CF2715" s="1"/>
      <c r="CG2715" s="1"/>
      <c r="CH2715" s="1"/>
      <c r="CI2715" s="1"/>
      <c r="CJ2715" s="1"/>
      <c r="CK2715" s="1"/>
      <c r="CL2715" s="1"/>
      <c r="CM2715" s="1"/>
      <c r="CN2715" s="1"/>
      <c r="CO2715" s="1"/>
      <c r="CP2715" s="1"/>
      <c r="CQ2715" s="1"/>
      <c r="CR2715" s="1"/>
      <c r="CS2715" s="1"/>
      <c r="CT2715" s="1"/>
      <c r="CU2715" s="1"/>
      <c r="CV2715" s="1"/>
      <c r="CW2715" s="1"/>
      <c r="CX2715" s="1"/>
      <c r="CY2715" s="1"/>
    </row>
    <row r="2716" spans="1:103" hidden="1" x14ac:dyDescent="0.25">
      <c r="A2716" s="1"/>
      <c r="B2716" s="1"/>
      <c r="E2716" s="16" t="s">
        <v>224</v>
      </c>
      <c r="F2716" s="54" t="s">
        <v>225</v>
      </c>
      <c r="G2716" s="17">
        <f>'[1]#2 სტომ.'!E102</f>
        <v>0</v>
      </c>
      <c r="H2716" s="17">
        <f>'[1]#2 სტომ.'!F102</f>
        <v>0</v>
      </c>
      <c r="I2716" s="17">
        <f>'[1]#2 სტომ.'!G102</f>
        <v>0</v>
      </c>
      <c r="J2716" s="17">
        <f>'[1]#2 სტომ.'!H102</f>
        <v>0</v>
      </c>
      <c r="K2716" s="18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  <c r="BC2716" s="1"/>
      <c r="BD2716" s="1"/>
      <c r="BE2716" s="1"/>
      <c r="BF2716" s="1"/>
      <c r="BG2716" s="1"/>
      <c r="BH2716" s="1"/>
      <c r="BI2716" s="1"/>
      <c r="BJ2716" s="1"/>
      <c r="BK2716" s="1"/>
      <c r="BL2716" s="1"/>
      <c r="BM2716" s="1"/>
      <c r="BN2716" s="1"/>
      <c r="BO2716" s="1"/>
      <c r="BP2716" s="1"/>
      <c r="BQ2716" s="1"/>
      <c r="BR2716" s="1"/>
      <c r="BS2716" s="1"/>
      <c r="BT2716" s="1"/>
      <c r="BU2716" s="1"/>
      <c r="BV2716" s="1"/>
      <c r="BW2716" s="1"/>
      <c r="BX2716" s="1"/>
      <c r="BY2716" s="1"/>
      <c r="BZ2716" s="1"/>
      <c r="CA2716" s="1"/>
      <c r="CB2716" s="1"/>
      <c r="CC2716" s="1"/>
      <c r="CD2716" s="1"/>
      <c r="CE2716" s="1"/>
      <c r="CF2716" s="1"/>
      <c r="CG2716" s="1"/>
      <c r="CH2716" s="1"/>
      <c r="CI2716" s="1"/>
      <c r="CJ2716" s="1"/>
      <c r="CK2716" s="1"/>
      <c r="CL2716" s="1"/>
      <c r="CM2716" s="1"/>
      <c r="CN2716" s="1"/>
      <c r="CO2716" s="1"/>
      <c r="CP2716" s="1"/>
      <c r="CQ2716" s="1"/>
      <c r="CR2716" s="1"/>
      <c r="CS2716" s="1"/>
      <c r="CT2716" s="1"/>
      <c r="CU2716" s="1"/>
      <c r="CV2716" s="1"/>
      <c r="CW2716" s="1"/>
      <c r="CX2716" s="1"/>
      <c r="CY2716" s="1"/>
    </row>
    <row r="2717" spans="1:103" ht="27" hidden="1" x14ac:dyDescent="0.25">
      <c r="A2717" s="1"/>
      <c r="B2717" s="1"/>
      <c r="E2717" s="16" t="s">
        <v>226</v>
      </c>
      <c r="F2717" s="21" t="s">
        <v>227</v>
      </c>
      <c r="G2717" s="17">
        <f>'[1]#2 სტომ.'!E103</f>
        <v>0</v>
      </c>
      <c r="H2717" s="17">
        <f>'[1]#2 სტომ.'!F103</f>
        <v>0</v>
      </c>
      <c r="I2717" s="17">
        <f>'[1]#2 სტომ.'!G103</f>
        <v>0</v>
      </c>
      <c r="J2717" s="17">
        <f>'[1]#2 სტომ.'!H103</f>
        <v>0</v>
      </c>
      <c r="K2717" s="18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  <c r="BC2717" s="1"/>
      <c r="BD2717" s="1"/>
      <c r="BE2717" s="1"/>
      <c r="BF2717" s="1"/>
      <c r="BG2717" s="1"/>
      <c r="BH2717" s="1"/>
      <c r="BI2717" s="1"/>
      <c r="BJ2717" s="1"/>
      <c r="BK2717" s="1"/>
      <c r="BL2717" s="1"/>
      <c r="BM2717" s="1"/>
      <c r="BN2717" s="1"/>
      <c r="BO2717" s="1"/>
      <c r="BP2717" s="1"/>
      <c r="BQ2717" s="1"/>
      <c r="BR2717" s="1"/>
      <c r="BS2717" s="1"/>
      <c r="BT2717" s="1"/>
      <c r="BU2717" s="1"/>
      <c r="BV2717" s="1"/>
      <c r="BW2717" s="1"/>
      <c r="BX2717" s="1"/>
      <c r="BY2717" s="1"/>
      <c r="BZ2717" s="1"/>
      <c r="CA2717" s="1"/>
      <c r="CB2717" s="1"/>
      <c r="CC2717" s="1"/>
      <c r="CD2717" s="1"/>
      <c r="CE2717" s="1"/>
      <c r="CF2717" s="1"/>
      <c r="CG2717" s="1"/>
      <c r="CH2717" s="1"/>
      <c r="CI2717" s="1"/>
      <c r="CJ2717" s="1"/>
      <c r="CK2717" s="1"/>
      <c r="CL2717" s="1"/>
      <c r="CM2717" s="1"/>
      <c r="CN2717" s="1"/>
      <c r="CO2717" s="1"/>
      <c r="CP2717" s="1"/>
      <c r="CQ2717" s="1"/>
      <c r="CR2717" s="1"/>
      <c r="CS2717" s="1"/>
      <c r="CT2717" s="1"/>
      <c r="CU2717" s="1"/>
      <c r="CV2717" s="1"/>
      <c r="CW2717" s="1"/>
      <c r="CX2717" s="1"/>
      <c r="CY2717" s="1"/>
    </row>
    <row r="2718" spans="1:103" hidden="1" x14ac:dyDescent="0.25">
      <c r="A2718" s="1"/>
      <c r="B2718" s="1"/>
      <c r="E2718" s="16"/>
      <c r="F2718" s="54" t="s">
        <v>228</v>
      </c>
      <c r="G2718" s="17">
        <f>'[1]#2 სტომ.'!E104</f>
        <v>0</v>
      </c>
      <c r="H2718" s="17">
        <f>'[1]#2 სტომ.'!F104</f>
        <v>0</v>
      </c>
      <c r="I2718" s="17">
        <f>'[1]#2 სტომ.'!G104</f>
        <v>0</v>
      </c>
      <c r="J2718" s="17">
        <f>'[1]#2 სტომ.'!H104</f>
        <v>0</v>
      </c>
      <c r="K2718" s="18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  <c r="BC2718" s="1"/>
      <c r="BD2718" s="1"/>
      <c r="BE2718" s="1"/>
      <c r="BF2718" s="1"/>
      <c r="BG2718" s="1"/>
      <c r="BH2718" s="1"/>
      <c r="BI2718" s="1"/>
      <c r="BJ2718" s="1"/>
      <c r="BK2718" s="1"/>
      <c r="BL2718" s="1"/>
      <c r="BM2718" s="1"/>
      <c r="BN2718" s="1"/>
      <c r="BO2718" s="1"/>
      <c r="BP2718" s="1"/>
      <c r="BQ2718" s="1"/>
      <c r="BR2718" s="1"/>
      <c r="BS2718" s="1"/>
      <c r="BT2718" s="1"/>
      <c r="BU2718" s="1"/>
      <c r="BV2718" s="1"/>
      <c r="BW2718" s="1"/>
      <c r="BX2718" s="1"/>
      <c r="BY2718" s="1"/>
      <c r="BZ2718" s="1"/>
      <c r="CA2718" s="1"/>
      <c r="CB2718" s="1"/>
      <c r="CC2718" s="1"/>
      <c r="CD2718" s="1"/>
      <c r="CE2718" s="1"/>
      <c r="CF2718" s="1"/>
      <c r="CG2718" s="1"/>
      <c r="CH2718" s="1"/>
      <c r="CI2718" s="1"/>
      <c r="CJ2718" s="1"/>
      <c r="CK2718" s="1"/>
      <c r="CL2718" s="1"/>
      <c r="CM2718" s="1"/>
      <c r="CN2718" s="1"/>
      <c r="CO2718" s="1"/>
      <c r="CP2718" s="1"/>
      <c r="CQ2718" s="1"/>
      <c r="CR2718" s="1"/>
      <c r="CS2718" s="1"/>
      <c r="CT2718" s="1"/>
      <c r="CU2718" s="1"/>
      <c r="CV2718" s="1"/>
      <c r="CW2718" s="1"/>
      <c r="CX2718" s="1"/>
      <c r="CY2718" s="1"/>
    </row>
    <row r="2719" spans="1:103" hidden="1" x14ac:dyDescent="0.25">
      <c r="A2719" s="1"/>
      <c r="B2719" s="1"/>
      <c r="E2719" s="16"/>
      <c r="F2719" s="54" t="s">
        <v>229</v>
      </c>
      <c r="G2719" s="17">
        <f>'[1]#2 სტომ.'!E105</f>
        <v>0</v>
      </c>
      <c r="H2719" s="17">
        <f>'[1]#2 სტომ.'!F105</f>
        <v>0</v>
      </c>
      <c r="I2719" s="17">
        <f>'[1]#2 სტომ.'!G105</f>
        <v>0</v>
      </c>
      <c r="J2719" s="17">
        <f>'[1]#2 სტომ.'!H105</f>
        <v>0</v>
      </c>
      <c r="K2719" s="18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1"/>
      <c r="BJ2719" s="1"/>
      <c r="BK2719" s="1"/>
      <c r="BL2719" s="1"/>
      <c r="BM2719" s="1"/>
      <c r="BN2719" s="1"/>
      <c r="BO2719" s="1"/>
      <c r="BP2719" s="1"/>
      <c r="BQ2719" s="1"/>
      <c r="BR2719" s="1"/>
      <c r="BS2719" s="1"/>
      <c r="BT2719" s="1"/>
      <c r="BU2719" s="1"/>
      <c r="BV2719" s="1"/>
      <c r="BW2719" s="1"/>
      <c r="BX2719" s="1"/>
      <c r="BY2719" s="1"/>
      <c r="BZ2719" s="1"/>
      <c r="CA2719" s="1"/>
      <c r="CB2719" s="1"/>
      <c r="CC2719" s="1"/>
      <c r="CD2719" s="1"/>
      <c r="CE2719" s="1"/>
      <c r="CF2719" s="1"/>
      <c r="CG2719" s="1"/>
      <c r="CH2719" s="1"/>
      <c r="CI2719" s="1"/>
      <c r="CJ2719" s="1"/>
      <c r="CK2719" s="1"/>
      <c r="CL2719" s="1"/>
      <c r="CM2719" s="1"/>
      <c r="CN2719" s="1"/>
      <c r="CO2719" s="1"/>
      <c r="CP2719" s="1"/>
      <c r="CQ2719" s="1"/>
      <c r="CR2719" s="1"/>
      <c r="CS2719" s="1"/>
      <c r="CT2719" s="1"/>
      <c r="CU2719" s="1"/>
      <c r="CV2719" s="1"/>
      <c r="CW2719" s="1"/>
      <c r="CX2719" s="1"/>
      <c r="CY2719" s="1"/>
    </row>
    <row r="2720" spans="1:103" hidden="1" x14ac:dyDescent="0.25">
      <c r="A2720" s="1"/>
      <c r="B2720" s="1"/>
      <c r="E2720" s="16"/>
      <c r="F2720" s="54" t="s">
        <v>230</v>
      </c>
      <c r="G2720" s="17">
        <f>'[1]#2 სტომ.'!E106</f>
        <v>0</v>
      </c>
      <c r="H2720" s="17">
        <f>'[1]#2 სტომ.'!F106</f>
        <v>0</v>
      </c>
      <c r="I2720" s="17">
        <f>'[1]#2 სტომ.'!G106</f>
        <v>0</v>
      </c>
      <c r="J2720" s="17">
        <f>'[1]#2 სტომ.'!H106</f>
        <v>0</v>
      </c>
      <c r="K2720" s="18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  <c r="BC2720" s="1"/>
      <c r="BD2720" s="1"/>
      <c r="BE2720" s="1"/>
      <c r="BF2720" s="1"/>
      <c r="BG2720" s="1"/>
      <c r="BH2720" s="1"/>
      <c r="BI2720" s="1"/>
      <c r="BJ2720" s="1"/>
      <c r="BK2720" s="1"/>
      <c r="BL2720" s="1"/>
      <c r="BM2720" s="1"/>
      <c r="BN2720" s="1"/>
      <c r="BO2720" s="1"/>
      <c r="BP2720" s="1"/>
      <c r="BQ2720" s="1"/>
      <c r="BR2720" s="1"/>
      <c r="BS2720" s="1"/>
      <c r="BT2720" s="1"/>
      <c r="BU2720" s="1"/>
      <c r="BV2720" s="1"/>
      <c r="BW2720" s="1"/>
      <c r="BX2720" s="1"/>
      <c r="BY2720" s="1"/>
      <c r="BZ2720" s="1"/>
      <c r="CA2720" s="1"/>
      <c r="CB2720" s="1"/>
      <c r="CC2720" s="1"/>
      <c r="CD2720" s="1"/>
      <c r="CE2720" s="1"/>
      <c r="CF2720" s="1"/>
      <c r="CG2720" s="1"/>
      <c r="CH2720" s="1"/>
      <c r="CI2720" s="1"/>
      <c r="CJ2720" s="1"/>
      <c r="CK2720" s="1"/>
      <c r="CL2720" s="1"/>
      <c r="CM2720" s="1"/>
      <c r="CN2720" s="1"/>
      <c r="CO2720" s="1"/>
      <c r="CP2720" s="1"/>
      <c r="CQ2720" s="1"/>
      <c r="CR2720" s="1"/>
      <c r="CS2720" s="1"/>
      <c r="CT2720" s="1"/>
      <c r="CU2720" s="1"/>
      <c r="CV2720" s="1"/>
      <c r="CW2720" s="1"/>
      <c r="CX2720" s="1"/>
      <c r="CY2720" s="1"/>
    </row>
    <row r="2721" spans="1:103" hidden="1" x14ac:dyDescent="0.25">
      <c r="A2721" s="1"/>
      <c r="B2721" s="1"/>
      <c r="E2721" s="16"/>
      <c r="F2721" s="54" t="s">
        <v>231</v>
      </c>
      <c r="G2721" s="17">
        <f>'[1]#2 სტომ.'!E107</f>
        <v>0</v>
      </c>
      <c r="H2721" s="17">
        <f>'[1]#2 სტომ.'!F107</f>
        <v>0</v>
      </c>
      <c r="I2721" s="17">
        <f>'[1]#2 სტომ.'!G107</f>
        <v>0</v>
      </c>
      <c r="J2721" s="17">
        <f>'[1]#2 სტომ.'!H107</f>
        <v>0</v>
      </c>
      <c r="K2721" s="18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  <c r="BU2721" s="1"/>
      <c r="BV2721" s="1"/>
      <c r="BW2721" s="1"/>
      <c r="BX2721" s="1"/>
      <c r="BY2721" s="1"/>
      <c r="BZ2721" s="1"/>
      <c r="CA2721" s="1"/>
      <c r="CB2721" s="1"/>
      <c r="CC2721" s="1"/>
      <c r="CD2721" s="1"/>
      <c r="CE2721" s="1"/>
      <c r="CF2721" s="1"/>
      <c r="CG2721" s="1"/>
      <c r="CH2721" s="1"/>
      <c r="CI2721" s="1"/>
      <c r="CJ2721" s="1"/>
      <c r="CK2721" s="1"/>
      <c r="CL2721" s="1"/>
      <c r="CM2721" s="1"/>
      <c r="CN2721" s="1"/>
      <c r="CO2721" s="1"/>
      <c r="CP2721" s="1"/>
      <c r="CQ2721" s="1"/>
      <c r="CR2721" s="1"/>
      <c r="CS2721" s="1"/>
      <c r="CT2721" s="1"/>
      <c r="CU2721" s="1"/>
      <c r="CV2721" s="1"/>
      <c r="CW2721" s="1"/>
      <c r="CX2721" s="1"/>
      <c r="CY2721" s="1"/>
    </row>
    <row r="2722" spans="1:103" hidden="1" x14ac:dyDescent="0.25">
      <c r="A2722" s="1"/>
      <c r="B2722" s="1"/>
      <c r="E2722" s="46" t="s">
        <v>232</v>
      </c>
      <c r="F2722" s="54" t="s">
        <v>233</v>
      </c>
      <c r="G2722" s="17">
        <f>'[1]#2 სტომ.'!E108</f>
        <v>1000</v>
      </c>
      <c r="H2722" s="17">
        <f>'[1]#2 სტომ.'!F108</f>
        <v>0</v>
      </c>
      <c r="I2722" s="17">
        <f>'[1]#2 სტომ.'!G108</f>
        <v>0</v>
      </c>
      <c r="J2722" s="17">
        <f>'[1]#2 სტომ.'!H108</f>
        <v>1000</v>
      </c>
      <c r="K2722" s="18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  <c r="BU2722" s="1"/>
      <c r="BV2722" s="1"/>
      <c r="BW2722" s="1"/>
      <c r="BX2722" s="1"/>
      <c r="BY2722" s="1"/>
      <c r="BZ2722" s="1"/>
      <c r="CA2722" s="1"/>
      <c r="CB2722" s="1"/>
      <c r="CC2722" s="1"/>
      <c r="CD2722" s="1"/>
      <c r="CE2722" s="1"/>
      <c r="CF2722" s="1"/>
      <c r="CG2722" s="1"/>
      <c r="CH2722" s="1"/>
      <c r="CI2722" s="1"/>
      <c r="CJ2722" s="1"/>
      <c r="CK2722" s="1"/>
      <c r="CL2722" s="1"/>
      <c r="CM2722" s="1"/>
      <c r="CN2722" s="1"/>
      <c r="CO2722" s="1"/>
      <c r="CP2722" s="1"/>
      <c r="CQ2722" s="1"/>
      <c r="CR2722" s="1"/>
      <c r="CS2722" s="1"/>
      <c r="CT2722" s="1"/>
      <c r="CU2722" s="1"/>
      <c r="CV2722" s="1"/>
      <c r="CW2722" s="1"/>
      <c r="CX2722" s="1"/>
      <c r="CY2722" s="1"/>
    </row>
    <row r="2723" spans="1:103" hidden="1" x14ac:dyDescent="0.25">
      <c r="A2723" s="1"/>
      <c r="B2723" s="1"/>
      <c r="E2723" s="46" t="s">
        <v>234</v>
      </c>
      <c r="F2723" s="54" t="s">
        <v>235</v>
      </c>
      <c r="G2723" s="17">
        <f>'[1]#2 სტომ.'!E109</f>
        <v>0</v>
      </c>
      <c r="H2723" s="17">
        <f>'[1]#2 სტომ.'!F109</f>
        <v>0</v>
      </c>
      <c r="I2723" s="17">
        <f>'[1]#2 სტომ.'!G109</f>
        <v>0</v>
      </c>
      <c r="J2723" s="17">
        <f>'[1]#2 სტომ.'!H109</f>
        <v>0</v>
      </c>
      <c r="K2723" s="18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  <c r="BU2723" s="1"/>
      <c r="BV2723" s="1"/>
      <c r="BW2723" s="1"/>
      <c r="BX2723" s="1"/>
      <c r="BY2723" s="1"/>
      <c r="BZ2723" s="1"/>
      <c r="CA2723" s="1"/>
      <c r="CB2723" s="1"/>
      <c r="CC2723" s="1"/>
      <c r="CD2723" s="1"/>
      <c r="CE2723" s="1"/>
      <c r="CF2723" s="1"/>
      <c r="CG2723" s="1"/>
      <c r="CH2723" s="1"/>
      <c r="CI2723" s="1"/>
      <c r="CJ2723" s="1"/>
      <c r="CK2723" s="1"/>
      <c r="CL2723" s="1"/>
      <c r="CM2723" s="1"/>
      <c r="CN2723" s="1"/>
      <c r="CO2723" s="1"/>
      <c r="CP2723" s="1"/>
      <c r="CQ2723" s="1"/>
      <c r="CR2723" s="1"/>
      <c r="CS2723" s="1"/>
      <c r="CT2723" s="1"/>
      <c r="CU2723" s="1"/>
      <c r="CV2723" s="1"/>
      <c r="CW2723" s="1"/>
      <c r="CX2723" s="1"/>
      <c r="CY2723" s="1"/>
    </row>
    <row r="2724" spans="1:103" hidden="1" x14ac:dyDescent="0.25">
      <c r="A2724" s="1"/>
      <c r="B2724" s="1"/>
      <c r="E2724" s="46" t="s">
        <v>236</v>
      </c>
      <c r="F2724" s="57" t="s">
        <v>237</v>
      </c>
      <c r="G2724" s="17">
        <f>'[1]#2 სტომ.'!E110</f>
        <v>0</v>
      </c>
      <c r="H2724" s="17">
        <f>'[1]#2 სტომ.'!F110</f>
        <v>0</v>
      </c>
      <c r="I2724" s="17">
        <f>'[1]#2 სტომ.'!G110</f>
        <v>0</v>
      </c>
      <c r="J2724" s="17">
        <f>'[1]#2 სტომ.'!H110</f>
        <v>0</v>
      </c>
      <c r="K2724" s="18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  <c r="BU2724" s="1"/>
      <c r="BV2724" s="1"/>
      <c r="BW2724" s="1"/>
      <c r="BX2724" s="1"/>
      <c r="BY2724" s="1"/>
      <c r="BZ2724" s="1"/>
      <c r="CA2724" s="1"/>
      <c r="CB2724" s="1"/>
      <c r="CC2724" s="1"/>
      <c r="CD2724" s="1"/>
      <c r="CE2724" s="1"/>
      <c r="CF2724" s="1"/>
      <c r="CG2724" s="1"/>
      <c r="CH2724" s="1"/>
      <c r="CI2724" s="1"/>
      <c r="CJ2724" s="1"/>
      <c r="CK2724" s="1"/>
      <c r="CL2724" s="1"/>
      <c r="CM2724" s="1"/>
      <c r="CN2724" s="1"/>
      <c r="CO2724" s="1"/>
      <c r="CP2724" s="1"/>
      <c r="CQ2724" s="1"/>
      <c r="CR2724" s="1"/>
      <c r="CS2724" s="1"/>
      <c r="CT2724" s="1"/>
      <c r="CU2724" s="1"/>
      <c r="CV2724" s="1"/>
      <c r="CW2724" s="1"/>
      <c r="CX2724" s="1"/>
      <c r="CY2724" s="1"/>
    </row>
    <row r="2725" spans="1:103" x14ac:dyDescent="0.25">
      <c r="C2725" s="1" t="s">
        <v>1</v>
      </c>
      <c r="E2725" s="16">
        <v>31</v>
      </c>
      <c r="F2725" s="22" t="s">
        <v>15</v>
      </c>
      <c r="G2725" s="17">
        <f>'[1]#2 სტომ.'!E111</f>
        <v>0</v>
      </c>
      <c r="H2725" s="17">
        <f>'[1]#2 სტომ.'!F111</f>
        <v>0</v>
      </c>
      <c r="I2725" s="17">
        <f>'[1]#2 სტომ.'!G111</f>
        <v>0</v>
      </c>
      <c r="J2725" s="17">
        <f>'[1]#2 სტომ.'!H111</f>
        <v>0</v>
      </c>
      <c r="K2725" s="24"/>
      <c r="L2725" s="24"/>
      <c r="M2725" s="1"/>
      <c r="N2725" s="1"/>
      <c r="O2725" s="1"/>
      <c r="P2725" s="1"/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  <c r="BU2725" s="1"/>
      <c r="BV2725" s="1"/>
      <c r="BW2725" s="1"/>
      <c r="BX2725" s="1"/>
      <c r="BY2725" s="1"/>
      <c r="BZ2725" s="1"/>
      <c r="CA2725" s="1"/>
      <c r="CB2725" s="1"/>
      <c r="CC2725" s="1"/>
      <c r="CD2725" s="1"/>
      <c r="CE2725" s="1"/>
      <c r="CF2725" s="1"/>
      <c r="CG2725" s="1"/>
      <c r="CH2725" s="1"/>
      <c r="CI2725" s="1"/>
      <c r="CJ2725" s="1"/>
      <c r="CK2725" s="1"/>
      <c r="CL2725" s="1"/>
      <c r="CM2725" s="1"/>
      <c r="CN2725" s="1"/>
      <c r="CO2725" s="1"/>
      <c r="CP2725" s="1"/>
      <c r="CQ2725" s="1"/>
      <c r="CR2725" s="1"/>
      <c r="CS2725" s="1"/>
      <c r="CT2725" s="1"/>
      <c r="CU2725" s="1"/>
      <c r="CV2725" s="1"/>
      <c r="CW2725" s="1"/>
      <c r="CX2725" s="1"/>
      <c r="CY2725" s="1"/>
    </row>
    <row r="2726" spans="1:103" hidden="1" x14ac:dyDescent="0.25">
      <c r="A2726" s="1"/>
      <c r="B2726" s="1"/>
      <c r="E2726" s="44">
        <v>31.1</v>
      </c>
      <c r="F2726" s="58" t="s">
        <v>238</v>
      </c>
      <c r="G2726" s="17">
        <f>'[1]#2 სტომ.'!E112</f>
        <v>0</v>
      </c>
      <c r="H2726" s="17">
        <f>'[1]#2 სტომ.'!F112</f>
        <v>0</v>
      </c>
      <c r="I2726" s="17">
        <f>'[1]#2 სტომ.'!G112</f>
        <v>0</v>
      </c>
      <c r="J2726" s="17">
        <f>'[1]#2 სტომ.'!H112</f>
        <v>0</v>
      </c>
      <c r="K2726" s="18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  <c r="BU2726" s="1"/>
      <c r="BV2726" s="1"/>
      <c r="BW2726" s="1"/>
      <c r="BX2726" s="1"/>
      <c r="BY2726" s="1"/>
      <c r="BZ2726" s="1"/>
      <c r="CA2726" s="1"/>
      <c r="CB2726" s="1"/>
      <c r="CC2726" s="1"/>
      <c r="CD2726" s="1"/>
      <c r="CE2726" s="1"/>
      <c r="CF2726" s="1"/>
      <c r="CG2726" s="1"/>
      <c r="CH2726" s="1"/>
      <c r="CI2726" s="1"/>
      <c r="CJ2726" s="1"/>
      <c r="CK2726" s="1"/>
      <c r="CL2726" s="1"/>
      <c r="CM2726" s="1"/>
      <c r="CN2726" s="1"/>
      <c r="CO2726" s="1"/>
      <c r="CP2726" s="1"/>
      <c r="CQ2726" s="1"/>
      <c r="CR2726" s="1"/>
      <c r="CS2726" s="1"/>
      <c r="CT2726" s="1"/>
      <c r="CU2726" s="1"/>
      <c r="CV2726" s="1"/>
      <c r="CW2726" s="1"/>
      <c r="CX2726" s="1"/>
      <c r="CY2726" s="1"/>
    </row>
    <row r="2727" spans="1:103" hidden="1" x14ac:dyDescent="0.25">
      <c r="A2727" s="1"/>
      <c r="B2727" s="1"/>
      <c r="E2727" s="16" t="s">
        <v>239</v>
      </c>
      <c r="F2727" s="59" t="s">
        <v>240</v>
      </c>
      <c r="G2727" s="17">
        <f>'[1]#2 სტომ.'!E113</f>
        <v>0</v>
      </c>
      <c r="H2727" s="17">
        <f>'[1]#2 სტომ.'!F113</f>
        <v>0</v>
      </c>
      <c r="I2727" s="17">
        <f>'[1]#2 სტომ.'!G113</f>
        <v>0</v>
      </c>
      <c r="J2727" s="17">
        <f>'[1]#2 სტომ.'!H113</f>
        <v>0</v>
      </c>
      <c r="K2727" s="18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  <c r="BY2727" s="1"/>
      <c r="BZ2727" s="1"/>
      <c r="CA2727" s="1"/>
      <c r="CB2727" s="1"/>
      <c r="CC2727" s="1"/>
      <c r="CD2727" s="1"/>
      <c r="CE2727" s="1"/>
      <c r="CF2727" s="1"/>
      <c r="CG2727" s="1"/>
      <c r="CH2727" s="1"/>
      <c r="CI2727" s="1"/>
      <c r="CJ2727" s="1"/>
      <c r="CK2727" s="1"/>
      <c r="CL2727" s="1"/>
      <c r="CM2727" s="1"/>
      <c r="CN2727" s="1"/>
      <c r="CO2727" s="1"/>
      <c r="CP2727" s="1"/>
      <c r="CQ2727" s="1"/>
      <c r="CR2727" s="1"/>
      <c r="CS2727" s="1"/>
      <c r="CT2727" s="1"/>
      <c r="CU2727" s="1"/>
      <c r="CV2727" s="1"/>
      <c r="CW2727" s="1"/>
      <c r="CX2727" s="1"/>
      <c r="CY2727" s="1"/>
    </row>
    <row r="2728" spans="1:103" hidden="1" x14ac:dyDescent="0.25">
      <c r="A2728" s="1"/>
      <c r="B2728" s="1"/>
      <c r="E2728" s="16" t="s">
        <v>241</v>
      </c>
      <c r="F2728" s="59" t="s">
        <v>242</v>
      </c>
      <c r="G2728" s="17">
        <f>'[1]#2 სტომ.'!E114</f>
        <v>0</v>
      </c>
      <c r="H2728" s="17">
        <f>'[1]#2 სტომ.'!F114</f>
        <v>0</v>
      </c>
      <c r="I2728" s="17">
        <f>'[1]#2 სტომ.'!G114</f>
        <v>0</v>
      </c>
      <c r="J2728" s="17">
        <f>'[1]#2 სტომ.'!H114</f>
        <v>0</v>
      </c>
      <c r="K2728" s="18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  <c r="CT2728" s="1"/>
      <c r="CU2728" s="1"/>
      <c r="CV2728" s="1"/>
      <c r="CW2728" s="1"/>
      <c r="CX2728" s="1"/>
      <c r="CY2728" s="1"/>
    </row>
    <row r="2729" spans="1:103" hidden="1" x14ac:dyDescent="0.25">
      <c r="A2729" s="1"/>
      <c r="B2729" s="1"/>
      <c r="E2729" s="16" t="s">
        <v>243</v>
      </c>
      <c r="F2729" s="59" t="s">
        <v>244</v>
      </c>
      <c r="G2729" s="17">
        <f>'[1]#2 სტომ.'!E115</f>
        <v>0</v>
      </c>
      <c r="H2729" s="17">
        <f>'[1]#2 სტომ.'!F115</f>
        <v>0</v>
      </c>
      <c r="I2729" s="17">
        <f>'[1]#2 სტომ.'!G115</f>
        <v>0</v>
      </c>
      <c r="J2729" s="17">
        <f>'[1]#2 სტომ.'!H115</f>
        <v>0</v>
      </c>
      <c r="K2729" s="18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  <c r="BU2729" s="1"/>
      <c r="BV2729" s="1"/>
      <c r="BW2729" s="1"/>
      <c r="BX2729" s="1"/>
      <c r="BY2729" s="1"/>
      <c r="BZ2729" s="1"/>
      <c r="CA2729" s="1"/>
      <c r="CB2729" s="1"/>
      <c r="CC2729" s="1"/>
      <c r="CD2729" s="1"/>
      <c r="CE2729" s="1"/>
      <c r="CF2729" s="1"/>
      <c r="CG2729" s="1"/>
      <c r="CH2729" s="1"/>
      <c r="CI2729" s="1"/>
      <c r="CJ2729" s="1"/>
      <c r="CK2729" s="1"/>
      <c r="CL2729" s="1"/>
      <c r="CM2729" s="1"/>
      <c r="CN2729" s="1"/>
      <c r="CO2729" s="1"/>
      <c r="CP2729" s="1"/>
      <c r="CQ2729" s="1"/>
      <c r="CR2729" s="1"/>
      <c r="CS2729" s="1"/>
      <c r="CT2729" s="1"/>
      <c r="CU2729" s="1"/>
      <c r="CV2729" s="1"/>
      <c r="CW2729" s="1"/>
      <c r="CX2729" s="1"/>
      <c r="CY2729" s="1"/>
    </row>
    <row r="2730" spans="1:103" hidden="1" x14ac:dyDescent="0.25">
      <c r="A2730" s="1"/>
      <c r="B2730" s="1"/>
      <c r="E2730" s="16" t="s">
        <v>245</v>
      </c>
      <c r="F2730" s="59" t="s">
        <v>246</v>
      </c>
      <c r="G2730" s="17">
        <f>'[1]#2 სტომ.'!E116</f>
        <v>0</v>
      </c>
      <c r="H2730" s="17">
        <f>'[1]#2 სტომ.'!F116</f>
        <v>0</v>
      </c>
      <c r="I2730" s="17">
        <f>'[1]#2 სტომ.'!G116</f>
        <v>0</v>
      </c>
      <c r="J2730" s="17">
        <f>'[1]#2 სტომ.'!H116</f>
        <v>0</v>
      </c>
      <c r="K2730" s="18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  <c r="BU2730" s="1"/>
      <c r="BV2730" s="1"/>
      <c r="BW2730" s="1"/>
      <c r="BX2730" s="1"/>
      <c r="BY2730" s="1"/>
      <c r="BZ2730" s="1"/>
      <c r="CA2730" s="1"/>
      <c r="CB2730" s="1"/>
      <c r="CC2730" s="1"/>
      <c r="CD2730" s="1"/>
      <c r="CE2730" s="1"/>
      <c r="CF2730" s="1"/>
      <c r="CG2730" s="1"/>
      <c r="CH2730" s="1"/>
      <c r="CI2730" s="1"/>
      <c r="CJ2730" s="1"/>
      <c r="CK2730" s="1"/>
      <c r="CL2730" s="1"/>
      <c r="CM2730" s="1"/>
      <c r="CN2730" s="1"/>
      <c r="CO2730" s="1"/>
      <c r="CP2730" s="1"/>
      <c r="CQ2730" s="1"/>
      <c r="CR2730" s="1"/>
      <c r="CS2730" s="1"/>
      <c r="CT2730" s="1"/>
      <c r="CU2730" s="1"/>
      <c r="CV2730" s="1"/>
      <c r="CW2730" s="1"/>
      <c r="CX2730" s="1"/>
      <c r="CY2730" s="1"/>
    </row>
    <row r="2731" spans="1:103" hidden="1" x14ac:dyDescent="0.25">
      <c r="A2731" s="1"/>
      <c r="B2731" s="1"/>
      <c r="E2731" s="16" t="s">
        <v>247</v>
      </c>
      <c r="F2731" s="59" t="s">
        <v>248</v>
      </c>
      <c r="G2731" s="17">
        <f>'[1]#2 სტომ.'!E117</f>
        <v>0</v>
      </c>
      <c r="H2731" s="17">
        <f>'[1]#2 სტომ.'!F117</f>
        <v>0</v>
      </c>
      <c r="I2731" s="17">
        <f>'[1]#2 სტომ.'!G117</f>
        <v>0</v>
      </c>
      <c r="J2731" s="17">
        <f>'[1]#2 სტომ.'!H117</f>
        <v>0</v>
      </c>
      <c r="K2731" s="18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  <c r="BC2731" s="1"/>
      <c r="BD2731" s="1"/>
      <c r="BE2731" s="1"/>
      <c r="BF2731" s="1"/>
      <c r="BG2731" s="1"/>
      <c r="BH2731" s="1"/>
      <c r="BI2731" s="1"/>
      <c r="BJ2731" s="1"/>
      <c r="BK2731" s="1"/>
      <c r="BL2731" s="1"/>
      <c r="BM2731" s="1"/>
      <c r="BN2731" s="1"/>
      <c r="BO2731" s="1"/>
      <c r="BP2731" s="1"/>
      <c r="BQ2731" s="1"/>
      <c r="BR2731" s="1"/>
      <c r="BS2731" s="1"/>
      <c r="BT2731" s="1"/>
      <c r="BU2731" s="1"/>
      <c r="BV2731" s="1"/>
      <c r="BW2731" s="1"/>
      <c r="BX2731" s="1"/>
      <c r="BY2731" s="1"/>
      <c r="BZ2731" s="1"/>
      <c r="CA2731" s="1"/>
      <c r="CB2731" s="1"/>
      <c r="CC2731" s="1"/>
      <c r="CD2731" s="1"/>
      <c r="CE2731" s="1"/>
      <c r="CF2731" s="1"/>
      <c r="CG2731" s="1"/>
      <c r="CH2731" s="1"/>
      <c r="CI2731" s="1"/>
      <c r="CJ2731" s="1"/>
      <c r="CK2731" s="1"/>
      <c r="CL2731" s="1"/>
      <c r="CM2731" s="1"/>
      <c r="CN2731" s="1"/>
      <c r="CO2731" s="1"/>
      <c r="CP2731" s="1"/>
      <c r="CQ2731" s="1"/>
      <c r="CR2731" s="1"/>
      <c r="CS2731" s="1"/>
      <c r="CT2731" s="1"/>
      <c r="CU2731" s="1"/>
      <c r="CV2731" s="1"/>
      <c r="CW2731" s="1"/>
      <c r="CX2731" s="1"/>
      <c r="CY2731" s="1"/>
    </row>
    <row r="2732" spans="1:103" hidden="1" x14ac:dyDescent="0.25">
      <c r="A2732" s="1"/>
      <c r="B2732" s="1"/>
      <c r="E2732" s="16" t="s">
        <v>249</v>
      </c>
      <c r="F2732" s="59" t="s">
        <v>250</v>
      </c>
      <c r="G2732" s="17">
        <f>'[1]#2 სტომ.'!E118</f>
        <v>0</v>
      </c>
      <c r="H2732" s="17">
        <f>'[1]#2 სტომ.'!F118</f>
        <v>0</v>
      </c>
      <c r="I2732" s="17">
        <f>'[1]#2 სტომ.'!G118</f>
        <v>0</v>
      </c>
      <c r="J2732" s="17">
        <f>'[1]#2 სტომ.'!H118</f>
        <v>0</v>
      </c>
      <c r="K2732" s="18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  <c r="AE2732" s="1"/>
      <c r="AF2732" s="1"/>
      <c r="AG2732" s="1"/>
      <c r="AH2732" s="1"/>
      <c r="AI2732" s="1"/>
      <c r="AJ2732" s="1"/>
      <c r="AK2732" s="1"/>
      <c r="AL2732" s="1"/>
      <c r="AM2732" s="1"/>
      <c r="AN2732" s="1"/>
      <c r="AO2732" s="1"/>
      <c r="AP2732" s="1"/>
      <c r="AQ2732" s="1"/>
      <c r="AR2732" s="1"/>
      <c r="AS2732" s="1"/>
      <c r="AT2732" s="1"/>
      <c r="AU2732" s="1"/>
      <c r="AV2732" s="1"/>
      <c r="AW2732" s="1"/>
      <c r="AX2732" s="1"/>
      <c r="AY2732" s="1"/>
      <c r="AZ2732" s="1"/>
      <c r="BA2732" s="1"/>
      <c r="BB2732" s="1"/>
      <c r="BC2732" s="1"/>
      <c r="BD2732" s="1"/>
      <c r="BE2732" s="1"/>
      <c r="BF2732" s="1"/>
      <c r="BG2732" s="1"/>
      <c r="BH2732" s="1"/>
      <c r="BI2732" s="1"/>
      <c r="BJ2732" s="1"/>
      <c r="BK2732" s="1"/>
      <c r="BL2732" s="1"/>
      <c r="BM2732" s="1"/>
      <c r="BN2732" s="1"/>
      <c r="BO2732" s="1"/>
      <c r="BP2732" s="1"/>
      <c r="BQ2732" s="1"/>
      <c r="BR2732" s="1"/>
      <c r="BS2732" s="1"/>
      <c r="BT2732" s="1"/>
      <c r="BU2732" s="1"/>
      <c r="BV2732" s="1"/>
      <c r="BW2732" s="1"/>
      <c r="BX2732" s="1"/>
      <c r="BY2732" s="1"/>
      <c r="BZ2732" s="1"/>
      <c r="CA2732" s="1"/>
      <c r="CB2732" s="1"/>
      <c r="CC2732" s="1"/>
      <c r="CD2732" s="1"/>
      <c r="CE2732" s="1"/>
      <c r="CF2732" s="1"/>
      <c r="CG2732" s="1"/>
      <c r="CH2732" s="1"/>
      <c r="CI2732" s="1"/>
      <c r="CJ2732" s="1"/>
      <c r="CK2732" s="1"/>
      <c r="CL2732" s="1"/>
      <c r="CM2732" s="1"/>
      <c r="CN2732" s="1"/>
      <c r="CO2732" s="1"/>
      <c r="CP2732" s="1"/>
      <c r="CQ2732" s="1"/>
      <c r="CR2732" s="1"/>
      <c r="CS2732" s="1"/>
      <c r="CT2732" s="1"/>
      <c r="CU2732" s="1"/>
      <c r="CV2732" s="1"/>
      <c r="CW2732" s="1"/>
      <c r="CX2732" s="1"/>
      <c r="CY2732" s="1"/>
    </row>
    <row r="2733" spans="1:103" hidden="1" x14ac:dyDescent="0.25">
      <c r="A2733" s="1"/>
      <c r="B2733" s="1"/>
      <c r="E2733" s="16" t="s">
        <v>251</v>
      </c>
      <c r="F2733" s="59" t="s">
        <v>252</v>
      </c>
      <c r="G2733" s="17">
        <f>'[1]#2 სტომ.'!E119</f>
        <v>0</v>
      </c>
      <c r="H2733" s="17">
        <f>'[1]#2 სტომ.'!F119</f>
        <v>0</v>
      </c>
      <c r="I2733" s="17">
        <f>'[1]#2 სტომ.'!G119</f>
        <v>0</v>
      </c>
      <c r="J2733" s="17">
        <f>'[1]#2 სტომ.'!H119</f>
        <v>0</v>
      </c>
      <c r="K2733" s="18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  <c r="AE2733" s="1"/>
      <c r="AF2733" s="1"/>
      <c r="AG2733" s="1"/>
      <c r="AH2733" s="1"/>
      <c r="AI2733" s="1"/>
      <c r="AJ2733" s="1"/>
      <c r="AK2733" s="1"/>
      <c r="AL2733" s="1"/>
      <c r="AM2733" s="1"/>
      <c r="AN2733" s="1"/>
      <c r="AO2733" s="1"/>
      <c r="AP2733" s="1"/>
      <c r="AQ2733" s="1"/>
      <c r="AR2733" s="1"/>
      <c r="AS2733" s="1"/>
      <c r="AT2733" s="1"/>
      <c r="AU2733" s="1"/>
      <c r="AV2733" s="1"/>
      <c r="AW2733" s="1"/>
      <c r="AX2733" s="1"/>
      <c r="AY2733" s="1"/>
      <c r="AZ2733" s="1"/>
      <c r="BA2733" s="1"/>
      <c r="BB2733" s="1"/>
      <c r="BC2733" s="1"/>
      <c r="BD2733" s="1"/>
      <c r="BE2733" s="1"/>
      <c r="BF2733" s="1"/>
      <c r="BG2733" s="1"/>
      <c r="BH2733" s="1"/>
      <c r="BI2733" s="1"/>
      <c r="BJ2733" s="1"/>
      <c r="BK2733" s="1"/>
      <c r="BL2733" s="1"/>
      <c r="BM2733" s="1"/>
      <c r="BN2733" s="1"/>
      <c r="BO2733" s="1"/>
      <c r="BP2733" s="1"/>
      <c r="BQ2733" s="1"/>
      <c r="BR2733" s="1"/>
      <c r="BS2733" s="1"/>
      <c r="BT2733" s="1"/>
      <c r="BU2733" s="1"/>
      <c r="BV2733" s="1"/>
      <c r="BW2733" s="1"/>
      <c r="BX2733" s="1"/>
      <c r="BY2733" s="1"/>
      <c r="BZ2733" s="1"/>
      <c r="CA2733" s="1"/>
      <c r="CB2733" s="1"/>
      <c r="CC2733" s="1"/>
      <c r="CD2733" s="1"/>
      <c r="CE2733" s="1"/>
      <c r="CF2733" s="1"/>
      <c r="CG2733" s="1"/>
      <c r="CH2733" s="1"/>
      <c r="CI2733" s="1"/>
      <c r="CJ2733" s="1"/>
      <c r="CK2733" s="1"/>
      <c r="CL2733" s="1"/>
      <c r="CM2733" s="1"/>
      <c r="CN2733" s="1"/>
      <c r="CO2733" s="1"/>
      <c r="CP2733" s="1"/>
      <c r="CQ2733" s="1"/>
      <c r="CR2733" s="1"/>
      <c r="CS2733" s="1"/>
      <c r="CT2733" s="1"/>
      <c r="CU2733" s="1"/>
      <c r="CV2733" s="1"/>
      <c r="CW2733" s="1"/>
      <c r="CX2733" s="1"/>
      <c r="CY2733" s="1"/>
    </row>
    <row r="2734" spans="1:103" hidden="1" x14ac:dyDescent="0.25">
      <c r="A2734" s="1"/>
      <c r="B2734" s="1"/>
      <c r="E2734" s="16" t="s">
        <v>253</v>
      </c>
      <c r="F2734" s="22" t="s">
        <v>254</v>
      </c>
      <c r="G2734" s="17">
        <f>'[1]#2 სტომ.'!E120</f>
        <v>0</v>
      </c>
      <c r="H2734" s="17">
        <f>'[1]#2 სტომ.'!F120</f>
        <v>0</v>
      </c>
      <c r="I2734" s="17">
        <f>'[1]#2 სტომ.'!G120</f>
        <v>0</v>
      </c>
      <c r="J2734" s="17">
        <f>'[1]#2 სტომ.'!H120</f>
        <v>0</v>
      </c>
      <c r="K2734" s="18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  <c r="AE2734" s="1"/>
      <c r="AF2734" s="1"/>
      <c r="AG2734" s="1"/>
      <c r="AH2734" s="1"/>
      <c r="AI2734" s="1"/>
      <c r="AJ2734" s="1"/>
      <c r="AK2734" s="1"/>
      <c r="AL2734" s="1"/>
      <c r="AM2734" s="1"/>
      <c r="AN2734" s="1"/>
      <c r="AO2734" s="1"/>
      <c r="AP2734" s="1"/>
      <c r="AQ2734" s="1"/>
      <c r="AR2734" s="1"/>
      <c r="AS2734" s="1"/>
      <c r="AT2734" s="1"/>
      <c r="AU2734" s="1"/>
      <c r="AV2734" s="1"/>
      <c r="AW2734" s="1"/>
      <c r="AX2734" s="1"/>
      <c r="AY2734" s="1"/>
      <c r="AZ2734" s="1"/>
      <c r="BA2734" s="1"/>
      <c r="BB2734" s="1"/>
      <c r="BC2734" s="1"/>
      <c r="BD2734" s="1"/>
      <c r="BE2734" s="1"/>
      <c r="BF2734" s="1"/>
      <c r="BG2734" s="1"/>
      <c r="BH2734" s="1"/>
      <c r="BI2734" s="1"/>
      <c r="BJ2734" s="1"/>
      <c r="BK2734" s="1"/>
      <c r="BL2734" s="1"/>
      <c r="BM2734" s="1"/>
      <c r="BN2734" s="1"/>
      <c r="BO2734" s="1"/>
      <c r="BP2734" s="1"/>
      <c r="BQ2734" s="1"/>
      <c r="BR2734" s="1"/>
      <c r="BS2734" s="1"/>
      <c r="BT2734" s="1"/>
      <c r="BU2734" s="1"/>
      <c r="BV2734" s="1"/>
      <c r="BW2734" s="1"/>
      <c r="BX2734" s="1"/>
      <c r="BY2734" s="1"/>
      <c r="BZ2734" s="1"/>
      <c r="CA2734" s="1"/>
      <c r="CB2734" s="1"/>
      <c r="CC2734" s="1"/>
      <c r="CD2734" s="1"/>
      <c r="CE2734" s="1"/>
      <c r="CF2734" s="1"/>
      <c r="CG2734" s="1"/>
      <c r="CH2734" s="1"/>
      <c r="CI2734" s="1"/>
      <c r="CJ2734" s="1"/>
      <c r="CK2734" s="1"/>
      <c r="CL2734" s="1"/>
      <c r="CM2734" s="1"/>
      <c r="CN2734" s="1"/>
      <c r="CO2734" s="1"/>
      <c r="CP2734" s="1"/>
      <c r="CQ2734" s="1"/>
      <c r="CR2734" s="1"/>
      <c r="CS2734" s="1"/>
      <c r="CT2734" s="1"/>
      <c r="CU2734" s="1"/>
      <c r="CV2734" s="1"/>
      <c r="CW2734" s="1"/>
      <c r="CX2734" s="1"/>
      <c r="CY2734" s="1"/>
    </row>
    <row r="2735" spans="1:103" hidden="1" x14ac:dyDescent="0.25">
      <c r="A2735" s="1"/>
      <c r="B2735" s="1"/>
      <c r="E2735" s="16" t="s">
        <v>255</v>
      </c>
      <c r="F2735" s="59" t="s">
        <v>256</v>
      </c>
      <c r="G2735" s="17">
        <f>'[1]#2 სტომ.'!E121</f>
        <v>0</v>
      </c>
      <c r="H2735" s="17">
        <f>'[1]#2 სტომ.'!F121</f>
        <v>0</v>
      </c>
      <c r="I2735" s="17">
        <f>'[1]#2 სტომ.'!G121</f>
        <v>0</v>
      </c>
      <c r="J2735" s="17">
        <f>'[1]#2 სტომ.'!H121</f>
        <v>0</v>
      </c>
      <c r="K2735" s="18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  <c r="AE2735" s="1"/>
      <c r="AF2735" s="1"/>
      <c r="AG2735" s="1"/>
      <c r="AH2735" s="1"/>
      <c r="AI2735" s="1"/>
      <c r="AJ2735" s="1"/>
      <c r="AK2735" s="1"/>
      <c r="AL2735" s="1"/>
      <c r="AM2735" s="1"/>
      <c r="AN2735" s="1"/>
      <c r="AO2735" s="1"/>
      <c r="AP2735" s="1"/>
      <c r="AQ2735" s="1"/>
      <c r="AR2735" s="1"/>
      <c r="AS2735" s="1"/>
      <c r="AT2735" s="1"/>
      <c r="AU2735" s="1"/>
      <c r="AV2735" s="1"/>
      <c r="AW2735" s="1"/>
      <c r="AX2735" s="1"/>
      <c r="AY2735" s="1"/>
      <c r="AZ2735" s="1"/>
      <c r="BA2735" s="1"/>
      <c r="BB2735" s="1"/>
      <c r="BC2735" s="1"/>
      <c r="BD2735" s="1"/>
      <c r="BE2735" s="1"/>
      <c r="BF2735" s="1"/>
      <c r="BG2735" s="1"/>
      <c r="BH2735" s="1"/>
      <c r="BI2735" s="1"/>
      <c r="BJ2735" s="1"/>
      <c r="BK2735" s="1"/>
      <c r="BL2735" s="1"/>
      <c r="BM2735" s="1"/>
      <c r="BN2735" s="1"/>
      <c r="BO2735" s="1"/>
      <c r="BP2735" s="1"/>
      <c r="BQ2735" s="1"/>
      <c r="BR2735" s="1"/>
      <c r="BS2735" s="1"/>
      <c r="BT2735" s="1"/>
      <c r="BU2735" s="1"/>
      <c r="BV2735" s="1"/>
      <c r="BW2735" s="1"/>
      <c r="BX2735" s="1"/>
      <c r="BY2735" s="1"/>
      <c r="BZ2735" s="1"/>
      <c r="CA2735" s="1"/>
      <c r="CB2735" s="1"/>
      <c r="CC2735" s="1"/>
      <c r="CD2735" s="1"/>
      <c r="CE2735" s="1"/>
      <c r="CF2735" s="1"/>
      <c r="CG2735" s="1"/>
      <c r="CH2735" s="1"/>
      <c r="CI2735" s="1"/>
      <c r="CJ2735" s="1"/>
      <c r="CK2735" s="1"/>
      <c r="CL2735" s="1"/>
      <c r="CM2735" s="1"/>
      <c r="CN2735" s="1"/>
      <c r="CO2735" s="1"/>
      <c r="CP2735" s="1"/>
      <c r="CQ2735" s="1"/>
      <c r="CR2735" s="1"/>
      <c r="CS2735" s="1"/>
      <c r="CT2735" s="1"/>
      <c r="CU2735" s="1"/>
      <c r="CV2735" s="1"/>
      <c r="CW2735" s="1"/>
      <c r="CX2735" s="1"/>
      <c r="CY2735" s="1"/>
    </row>
    <row r="2736" spans="1:103" hidden="1" x14ac:dyDescent="0.25">
      <c r="A2736" s="1"/>
      <c r="B2736" s="1"/>
      <c r="E2736" s="16" t="s">
        <v>257</v>
      </c>
      <c r="F2736" s="59" t="s">
        <v>258</v>
      </c>
      <c r="G2736" s="17">
        <f>'[1]#2 სტომ.'!E122</f>
        <v>0</v>
      </c>
      <c r="H2736" s="17">
        <f>'[1]#2 სტომ.'!F122</f>
        <v>0</v>
      </c>
      <c r="I2736" s="17">
        <f>'[1]#2 სტომ.'!G122</f>
        <v>0</v>
      </c>
      <c r="J2736" s="17">
        <f>'[1]#2 სტომ.'!H122</f>
        <v>0</v>
      </c>
      <c r="K2736" s="18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  <c r="AD2736" s="1"/>
      <c r="AE2736" s="1"/>
      <c r="AF2736" s="1"/>
      <c r="AG2736" s="1"/>
      <c r="AH2736" s="1"/>
      <c r="AI2736" s="1"/>
      <c r="AJ2736" s="1"/>
      <c r="AK2736" s="1"/>
      <c r="AL2736" s="1"/>
      <c r="AM2736" s="1"/>
      <c r="AN2736" s="1"/>
      <c r="AO2736" s="1"/>
      <c r="AP2736" s="1"/>
      <c r="AQ2736" s="1"/>
      <c r="AR2736" s="1"/>
      <c r="AS2736" s="1"/>
      <c r="AT2736" s="1"/>
      <c r="AU2736" s="1"/>
      <c r="AV2736" s="1"/>
      <c r="AW2736" s="1"/>
      <c r="AX2736" s="1"/>
      <c r="AY2736" s="1"/>
      <c r="AZ2736" s="1"/>
      <c r="BA2736" s="1"/>
      <c r="BB2736" s="1"/>
      <c r="BC2736" s="1"/>
      <c r="BD2736" s="1"/>
      <c r="BE2736" s="1"/>
      <c r="BF2736" s="1"/>
      <c r="BG2736" s="1"/>
      <c r="BH2736" s="1"/>
      <c r="BI2736" s="1"/>
      <c r="BJ2736" s="1"/>
      <c r="BK2736" s="1"/>
      <c r="BL2736" s="1"/>
      <c r="BM2736" s="1"/>
      <c r="BN2736" s="1"/>
      <c r="BO2736" s="1"/>
      <c r="BP2736" s="1"/>
      <c r="BQ2736" s="1"/>
      <c r="BR2736" s="1"/>
      <c r="BS2736" s="1"/>
      <c r="BT2736" s="1"/>
      <c r="BU2736" s="1"/>
      <c r="BV2736" s="1"/>
      <c r="BW2736" s="1"/>
      <c r="BX2736" s="1"/>
      <c r="BY2736" s="1"/>
      <c r="BZ2736" s="1"/>
      <c r="CA2736" s="1"/>
      <c r="CB2736" s="1"/>
      <c r="CC2736" s="1"/>
      <c r="CD2736" s="1"/>
      <c r="CE2736" s="1"/>
      <c r="CF2736" s="1"/>
      <c r="CG2736" s="1"/>
      <c r="CH2736" s="1"/>
      <c r="CI2736" s="1"/>
      <c r="CJ2736" s="1"/>
      <c r="CK2736" s="1"/>
      <c r="CL2736" s="1"/>
      <c r="CM2736" s="1"/>
      <c r="CN2736" s="1"/>
      <c r="CO2736" s="1"/>
      <c r="CP2736" s="1"/>
      <c r="CQ2736" s="1"/>
      <c r="CR2736" s="1"/>
      <c r="CS2736" s="1"/>
      <c r="CT2736" s="1"/>
      <c r="CU2736" s="1"/>
      <c r="CV2736" s="1"/>
      <c r="CW2736" s="1"/>
      <c r="CX2736" s="1"/>
      <c r="CY2736" s="1"/>
    </row>
    <row r="2737" spans="1:103" hidden="1" x14ac:dyDescent="0.25">
      <c r="A2737" s="1"/>
      <c r="B2737" s="1"/>
      <c r="E2737" s="16" t="s">
        <v>259</v>
      </c>
      <c r="F2737" s="59" t="s">
        <v>260</v>
      </c>
      <c r="G2737" s="17">
        <f>'[1]#2 სტომ.'!E123</f>
        <v>0</v>
      </c>
      <c r="H2737" s="17">
        <f>'[1]#2 სტომ.'!F123</f>
        <v>0</v>
      </c>
      <c r="I2737" s="17">
        <f>'[1]#2 სტომ.'!G123</f>
        <v>0</v>
      </c>
      <c r="J2737" s="17">
        <f>'[1]#2 სტომ.'!H123</f>
        <v>0</v>
      </c>
      <c r="K2737" s="18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  <c r="AE2737" s="1"/>
      <c r="AF2737" s="1"/>
      <c r="AG2737" s="1"/>
      <c r="AH2737" s="1"/>
      <c r="AI2737" s="1"/>
      <c r="AJ2737" s="1"/>
      <c r="AK2737" s="1"/>
      <c r="AL2737" s="1"/>
      <c r="AM2737" s="1"/>
      <c r="AN2737" s="1"/>
      <c r="AO2737" s="1"/>
      <c r="AP2737" s="1"/>
      <c r="AQ2737" s="1"/>
      <c r="AR2737" s="1"/>
      <c r="AS2737" s="1"/>
      <c r="AT2737" s="1"/>
      <c r="AU2737" s="1"/>
      <c r="AV2737" s="1"/>
      <c r="AW2737" s="1"/>
      <c r="AX2737" s="1"/>
      <c r="AY2737" s="1"/>
      <c r="AZ2737" s="1"/>
      <c r="BA2737" s="1"/>
      <c r="BB2737" s="1"/>
      <c r="BC2737" s="1"/>
      <c r="BD2737" s="1"/>
      <c r="BE2737" s="1"/>
      <c r="BF2737" s="1"/>
      <c r="BG2737" s="1"/>
      <c r="BH2737" s="1"/>
      <c r="BI2737" s="1"/>
      <c r="BJ2737" s="1"/>
      <c r="BK2737" s="1"/>
      <c r="BL2737" s="1"/>
      <c r="BM2737" s="1"/>
      <c r="BN2737" s="1"/>
      <c r="BO2737" s="1"/>
      <c r="BP2737" s="1"/>
      <c r="BQ2737" s="1"/>
      <c r="BR2737" s="1"/>
      <c r="BS2737" s="1"/>
      <c r="BT2737" s="1"/>
      <c r="BU2737" s="1"/>
      <c r="BV2737" s="1"/>
      <c r="BW2737" s="1"/>
      <c r="BX2737" s="1"/>
      <c r="BY2737" s="1"/>
      <c r="BZ2737" s="1"/>
      <c r="CA2737" s="1"/>
      <c r="CB2737" s="1"/>
      <c r="CC2737" s="1"/>
      <c r="CD2737" s="1"/>
      <c r="CE2737" s="1"/>
      <c r="CF2737" s="1"/>
      <c r="CG2737" s="1"/>
      <c r="CH2737" s="1"/>
      <c r="CI2737" s="1"/>
      <c r="CJ2737" s="1"/>
      <c r="CK2737" s="1"/>
      <c r="CL2737" s="1"/>
      <c r="CM2737" s="1"/>
      <c r="CN2737" s="1"/>
      <c r="CO2737" s="1"/>
      <c r="CP2737" s="1"/>
      <c r="CQ2737" s="1"/>
      <c r="CR2737" s="1"/>
      <c r="CS2737" s="1"/>
      <c r="CT2737" s="1"/>
      <c r="CU2737" s="1"/>
      <c r="CV2737" s="1"/>
      <c r="CW2737" s="1"/>
      <c r="CX2737" s="1"/>
      <c r="CY2737" s="1"/>
    </row>
    <row r="2738" spans="1:103" hidden="1" x14ac:dyDescent="0.25">
      <c r="A2738" s="1"/>
      <c r="B2738" s="1"/>
      <c r="E2738" s="16" t="s">
        <v>261</v>
      </c>
      <c r="F2738" s="59" t="s">
        <v>262</v>
      </c>
      <c r="G2738" s="17">
        <f>'[1]#2 სტომ.'!E124</f>
        <v>0</v>
      </c>
      <c r="H2738" s="17">
        <f>'[1]#2 სტომ.'!F124</f>
        <v>0</v>
      </c>
      <c r="I2738" s="17">
        <f>'[1]#2 სტომ.'!G124</f>
        <v>0</v>
      </c>
      <c r="J2738" s="17">
        <f>'[1]#2 სტომ.'!H124</f>
        <v>0</v>
      </c>
      <c r="K2738" s="18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  <c r="AE2738" s="1"/>
      <c r="AF2738" s="1"/>
      <c r="AG2738" s="1"/>
      <c r="AH2738" s="1"/>
      <c r="AI2738" s="1"/>
      <c r="AJ2738" s="1"/>
      <c r="AK2738" s="1"/>
      <c r="AL2738" s="1"/>
      <c r="AM2738" s="1"/>
      <c r="AN2738" s="1"/>
      <c r="AO2738" s="1"/>
      <c r="AP2738" s="1"/>
      <c r="AQ2738" s="1"/>
      <c r="AR2738" s="1"/>
      <c r="AS2738" s="1"/>
      <c r="AT2738" s="1"/>
      <c r="AU2738" s="1"/>
      <c r="AV2738" s="1"/>
      <c r="AW2738" s="1"/>
      <c r="AX2738" s="1"/>
      <c r="AY2738" s="1"/>
      <c r="AZ2738" s="1"/>
      <c r="BA2738" s="1"/>
      <c r="BB2738" s="1"/>
      <c r="BC2738" s="1"/>
      <c r="BD2738" s="1"/>
      <c r="BE2738" s="1"/>
      <c r="BF2738" s="1"/>
      <c r="BG2738" s="1"/>
      <c r="BH2738" s="1"/>
      <c r="BI2738" s="1"/>
      <c r="BJ2738" s="1"/>
      <c r="BK2738" s="1"/>
      <c r="BL2738" s="1"/>
      <c r="BM2738" s="1"/>
      <c r="BN2738" s="1"/>
      <c r="BO2738" s="1"/>
      <c r="BP2738" s="1"/>
      <c r="BQ2738" s="1"/>
      <c r="BR2738" s="1"/>
      <c r="BS2738" s="1"/>
      <c r="BT2738" s="1"/>
      <c r="BU2738" s="1"/>
      <c r="BV2738" s="1"/>
      <c r="BW2738" s="1"/>
      <c r="BX2738" s="1"/>
      <c r="BY2738" s="1"/>
      <c r="BZ2738" s="1"/>
      <c r="CA2738" s="1"/>
      <c r="CB2738" s="1"/>
      <c r="CC2738" s="1"/>
      <c r="CD2738" s="1"/>
      <c r="CE2738" s="1"/>
      <c r="CF2738" s="1"/>
      <c r="CG2738" s="1"/>
      <c r="CH2738" s="1"/>
      <c r="CI2738" s="1"/>
      <c r="CJ2738" s="1"/>
      <c r="CK2738" s="1"/>
      <c r="CL2738" s="1"/>
      <c r="CM2738" s="1"/>
      <c r="CN2738" s="1"/>
      <c r="CO2738" s="1"/>
      <c r="CP2738" s="1"/>
      <c r="CQ2738" s="1"/>
      <c r="CR2738" s="1"/>
      <c r="CS2738" s="1"/>
      <c r="CT2738" s="1"/>
      <c r="CU2738" s="1"/>
      <c r="CV2738" s="1"/>
      <c r="CW2738" s="1"/>
      <c r="CX2738" s="1"/>
      <c r="CY2738" s="1"/>
    </row>
    <row r="2739" spans="1:103" hidden="1" x14ac:dyDescent="0.25">
      <c r="A2739" s="1"/>
      <c r="B2739" s="1"/>
      <c r="E2739" s="16" t="s">
        <v>263</v>
      </c>
      <c r="F2739" s="22" t="s">
        <v>264</v>
      </c>
      <c r="G2739" s="17">
        <f>'[1]#2 სტომ.'!E125</f>
        <v>0</v>
      </c>
      <c r="H2739" s="17">
        <f>'[1]#2 სტომ.'!F125</f>
        <v>0</v>
      </c>
      <c r="I2739" s="17">
        <f>'[1]#2 სტომ.'!G125</f>
        <v>0</v>
      </c>
      <c r="J2739" s="17">
        <f>'[1]#2 სტომ.'!H125</f>
        <v>0</v>
      </c>
      <c r="K2739" s="18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  <c r="AE2739" s="1"/>
      <c r="AF2739" s="1"/>
      <c r="AG2739" s="1"/>
      <c r="AH2739" s="1"/>
      <c r="AI2739" s="1"/>
      <c r="AJ2739" s="1"/>
      <c r="AK2739" s="1"/>
      <c r="AL2739" s="1"/>
      <c r="AM2739" s="1"/>
      <c r="AN2739" s="1"/>
      <c r="AO2739" s="1"/>
      <c r="AP2739" s="1"/>
      <c r="AQ2739" s="1"/>
      <c r="AR2739" s="1"/>
      <c r="AS2739" s="1"/>
      <c r="AT2739" s="1"/>
      <c r="AU2739" s="1"/>
      <c r="AV2739" s="1"/>
      <c r="AW2739" s="1"/>
      <c r="AX2739" s="1"/>
      <c r="AY2739" s="1"/>
      <c r="AZ2739" s="1"/>
      <c r="BA2739" s="1"/>
      <c r="BB2739" s="1"/>
      <c r="BC2739" s="1"/>
      <c r="BD2739" s="1"/>
      <c r="BE2739" s="1"/>
      <c r="BF2739" s="1"/>
      <c r="BG2739" s="1"/>
      <c r="BH2739" s="1"/>
      <c r="BI2739" s="1"/>
      <c r="BJ2739" s="1"/>
      <c r="BK2739" s="1"/>
      <c r="BL2739" s="1"/>
      <c r="BM2739" s="1"/>
      <c r="BN2739" s="1"/>
      <c r="BO2739" s="1"/>
      <c r="BP2739" s="1"/>
      <c r="BQ2739" s="1"/>
      <c r="BR2739" s="1"/>
      <c r="BS2739" s="1"/>
      <c r="BT2739" s="1"/>
      <c r="BU2739" s="1"/>
      <c r="BV2739" s="1"/>
      <c r="BW2739" s="1"/>
      <c r="BX2739" s="1"/>
      <c r="BY2739" s="1"/>
      <c r="BZ2739" s="1"/>
      <c r="CA2739" s="1"/>
      <c r="CB2739" s="1"/>
      <c r="CC2739" s="1"/>
      <c r="CD2739" s="1"/>
      <c r="CE2739" s="1"/>
      <c r="CF2739" s="1"/>
      <c r="CG2739" s="1"/>
      <c r="CH2739" s="1"/>
      <c r="CI2739" s="1"/>
      <c r="CJ2739" s="1"/>
      <c r="CK2739" s="1"/>
      <c r="CL2739" s="1"/>
      <c r="CM2739" s="1"/>
      <c r="CN2739" s="1"/>
      <c r="CO2739" s="1"/>
      <c r="CP2739" s="1"/>
      <c r="CQ2739" s="1"/>
      <c r="CR2739" s="1"/>
      <c r="CS2739" s="1"/>
      <c r="CT2739" s="1"/>
      <c r="CU2739" s="1"/>
      <c r="CV2739" s="1"/>
      <c r="CW2739" s="1"/>
      <c r="CX2739" s="1"/>
      <c r="CY2739" s="1"/>
    </row>
    <row r="2740" spans="1:103" hidden="1" x14ac:dyDescent="0.25">
      <c r="A2740" s="1"/>
      <c r="B2740" s="1"/>
      <c r="E2740" s="16" t="s">
        <v>265</v>
      </c>
      <c r="F2740" s="59" t="s">
        <v>97</v>
      </c>
      <c r="G2740" s="17">
        <f>'[1]#2 სტომ.'!E126</f>
        <v>0</v>
      </c>
      <c r="H2740" s="17">
        <f>'[1]#2 სტომ.'!F126</f>
        <v>0</v>
      </c>
      <c r="I2740" s="17">
        <f>'[1]#2 სტომ.'!G126</f>
        <v>0</v>
      </c>
      <c r="J2740" s="17">
        <f>'[1]#2 სტომ.'!H126</f>
        <v>0</v>
      </c>
      <c r="K2740" s="18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  <c r="AE2740" s="1"/>
      <c r="AF2740" s="1"/>
      <c r="AG2740" s="1"/>
      <c r="AH2740" s="1"/>
      <c r="AI2740" s="1"/>
      <c r="AJ2740" s="1"/>
      <c r="AK2740" s="1"/>
      <c r="AL2740" s="1"/>
      <c r="AM2740" s="1"/>
      <c r="AN2740" s="1"/>
      <c r="AO2740" s="1"/>
      <c r="AP2740" s="1"/>
      <c r="AQ2740" s="1"/>
      <c r="AR2740" s="1"/>
      <c r="AS2740" s="1"/>
      <c r="AT2740" s="1"/>
      <c r="AU2740" s="1"/>
      <c r="AV2740" s="1"/>
      <c r="AW2740" s="1"/>
      <c r="AX2740" s="1"/>
      <c r="AY2740" s="1"/>
      <c r="AZ2740" s="1"/>
      <c r="BA2740" s="1"/>
      <c r="BB2740" s="1"/>
      <c r="BC2740" s="1"/>
      <c r="BD2740" s="1"/>
      <c r="BE2740" s="1"/>
      <c r="BF2740" s="1"/>
      <c r="BG2740" s="1"/>
      <c r="BH2740" s="1"/>
      <c r="BI2740" s="1"/>
      <c r="BJ2740" s="1"/>
      <c r="BK2740" s="1"/>
      <c r="BL2740" s="1"/>
      <c r="BM2740" s="1"/>
      <c r="BN2740" s="1"/>
      <c r="BO2740" s="1"/>
      <c r="BP2740" s="1"/>
      <c r="BQ2740" s="1"/>
      <c r="BR2740" s="1"/>
      <c r="BS2740" s="1"/>
      <c r="BT2740" s="1"/>
      <c r="BU2740" s="1"/>
      <c r="BV2740" s="1"/>
      <c r="BW2740" s="1"/>
      <c r="BX2740" s="1"/>
      <c r="BY2740" s="1"/>
      <c r="BZ2740" s="1"/>
      <c r="CA2740" s="1"/>
      <c r="CB2740" s="1"/>
      <c r="CC2740" s="1"/>
      <c r="CD2740" s="1"/>
      <c r="CE2740" s="1"/>
      <c r="CF2740" s="1"/>
      <c r="CG2740" s="1"/>
      <c r="CH2740" s="1"/>
      <c r="CI2740" s="1"/>
      <c r="CJ2740" s="1"/>
      <c r="CK2740" s="1"/>
      <c r="CL2740" s="1"/>
      <c r="CM2740" s="1"/>
      <c r="CN2740" s="1"/>
      <c r="CO2740" s="1"/>
      <c r="CP2740" s="1"/>
      <c r="CQ2740" s="1"/>
      <c r="CR2740" s="1"/>
      <c r="CS2740" s="1"/>
      <c r="CT2740" s="1"/>
      <c r="CU2740" s="1"/>
      <c r="CV2740" s="1"/>
      <c r="CW2740" s="1"/>
      <c r="CX2740" s="1"/>
      <c r="CY2740" s="1"/>
    </row>
    <row r="2741" spans="1:103" hidden="1" x14ac:dyDescent="0.25">
      <c r="A2741" s="1"/>
      <c r="B2741" s="1"/>
      <c r="E2741" s="16" t="s">
        <v>266</v>
      </c>
      <c r="F2741" s="59" t="s">
        <v>99</v>
      </c>
      <c r="G2741" s="17">
        <f>'[1]#2 სტომ.'!E127</f>
        <v>0</v>
      </c>
      <c r="H2741" s="17">
        <f>'[1]#2 სტომ.'!F127</f>
        <v>0</v>
      </c>
      <c r="I2741" s="17">
        <f>'[1]#2 სტომ.'!G127</f>
        <v>0</v>
      </c>
      <c r="J2741" s="17">
        <f>'[1]#2 სტომ.'!H127</f>
        <v>0</v>
      </c>
      <c r="K2741" s="18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  <c r="AE2741" s="1"/>
      <c r="AF2741" s="1"/>
      <c r="AG2741" s="1"/>
      <c r="AH2741" s="1"/>
      <c r="AI2741" s="1"/>
      <c r="AJ2741" s="1"/>
      <c r="AK2741" s="1"/>
      <c r="AL2741" s="1"/>
      <c r="AM2741" s="1"/>
      <c r="AN2741" s="1"/>
      <c r="AO2741" s="1"/>
      <c r="AP2741" s="1"/>
      <c r="AQ2741" s="1"/>
      <c r="AR2741" s="1"/>
      <c r="AS2741" s="1"/>
      <c r="AT2741" s="1"/>
      <c r="AU2741" s="1"/>
      <c r="AV2741" s="1"/>
      <c r="AW2741" s="1"/>
      <c r="AX2741" s="1"/>
      <c r="AY2741" s="1"/>
      <c r="AZ2741" s="1"/>
      <c r="BA2741" s="1"/>
      <c r="BB2741" s="1"/>
      <c r="BC2741" s="1"/>
      <c r="BD2741" s="1"/>
      <c r="BE2741" s="1"/>
      <c r="BF2741" s="1"/>
      <c r="BG2741" s="1"/>
      <c r="BH2741" s="1"/>
      <c r="BI2741" s="1"/>
      <c r="BJ2741" s="1"/>
      <c r="BK2741" s="1"/>
      <c r="BL2741" s="1"/>
      <c r="BM2741" s="1"/>
      <c r="BN2741" s="1"/>
      <c r="BO2741" s="1"/>
      <c r="BP2741" s="1"/>
      <c r="BQ2741" s="1"/>
      <c r="BR2741" s="1"/>
      <c r="BS2741" s="1"/>
      <c r="BT2741" s="1"/>
      <c r="BU2741" s="1"/>
      <c r="BV2741" s="1"/>
      <c r="BW2741" s="1"/>
      <c r="BX2741" s="1"/>
      <c r="BY2741" s="1"/>
      <c r="BZ2741" s="1"/>
      <c r="CA2741" s="1"/>
      <c r="CB2741" s="1"/>
      <c r="CC2741" s="1"/>
      <c r="CD2741" s="1"/>
      <c r="CE2741" s="1"/>
      <c r="CF2741" s="1"/>
      <c r="CG2741" s="1"/>
      <c r="CH2741" s="1"/>
      <c r="CI2741" s="1"/>
      <c r="CJ2741" s="1"/>
      <c r="CK2741" s="1"/>
      <c r="CL2741" s="1"/>
      <c r="CM2741" s="1"/>
      <c r="CN2741" s="1"/>
      <c r="CO2741" s="1"/>
      <c r="CP2741" s="1"/>
      <c r="CQ2741" s="1"/>
      <c r="CR2741" s="1"/>
      <c r="CS2741" s="1"/>
      <c r="CT2741" s="1"/>
      <c r="CU2741" s="1"/>
      <c r="CV2741" s="1"/>
      <c r="CW2741" s="1"/>
      <c r="CX2741" s="1"/>
      <c r="CY2741" s="1"/>
    </row>
    <row r="2742" spans="1:103" hidden="1" x14ac:dyDescent="0.25">
      <c r="A2742" s="1"/>
      <c r="B2742" s="1"/>
      <c r="E2742" s="16" t="s">
        <v>267</v>
      </c>
      <c r="F2742" s="59" t="s">
        <v>268</v>
      </c>
      <c r="G2742" s="17">
        <f>'[1]#2 სტომ.'!E128</f>
        <v>0</v>
      </c>
      <c r="H2742" s="17">
        <f>'[1]#2 სტომ.'!F128</f>
        <v>0</v>
      </c>
      <c r="I2742" s="17">
        <f>'[1]#2 სტომ.'!G128</f>
        <v>0</v>
      </c>
      <c r="J2742" s="17">
        <f>'[1]#2 სტომ.'!H128</f>
        <v>0</v>
      </c>
      <c r="K2742" s="18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  <c r="AE2742" s="1"/>
      <c r="AF2742" s="1"/>
      <c r="AG2742" s="1"/>
      <c r="AH2742" s="1"/>
      <c r="AI2742" s="1"/>
      <c r="AJ2742" s="1"/>
      <c r="AK2742" s="1"/>
      <c r="AL2742" s="1"/>
      <c r="AM2742" s="1"/>
      <c r="AN2742" s="1"/>
      <c r="AO2742" s="1"/>
      <c r="AP2742" s="1"/>
      <c r="AQ2742" s="1"/>
      <c r="AR2742" s="1"/>
      <c r="AS2742" s="1"/>
      <c r="AT2742" s="1"/>
      <c r="AU2742" s="1"/>
      <c r="AV2742" s="1"/>
      <c r="AW2742" s="1"/>
      <c r="AX2742" s="1"/>
      <c r="AY2742" s="1"/>
      <c r="AZ2742" s="1"/>
      <c r="BA2742" s="1"/>
      <c r="BB2742" s="1"/>
      <c r="BC2742" s="1"/>
      <c r="BD2742" s="1"/>
      <c r="BE2742" s="1"/>
      <c r="BF2742" s="1"/>
      <c r="BG2742" s="1"/>
      <c r="BH2742" s="1"/>
      <c r="BI2742" s="1"/>
      <c r="BJ2742" s="1"/>
      <c r="BK2742" s="1"/>
      <c r="BL2742" s="1"/>
      <c r="BM2742" s="1"/>
      <c r="BN2742" s="1"/>
      <c r="BO2742" s="1"/>
      <c r="BP2742" s="1"/>
      <c r="BQ2742" s="1"/>
      <c r="BR2742" s="1"/>
      <c r="BS2742" s="1"/>
      <c r="BT2742" s="1"/>
      <c r="BU2742" s="1"/>
      <c r="BV2742" s="1"/>
      <c r="BW2742" s="1"/>
      <c r="BX2742" s="1"/>
      <c r="BY2742" s="1"/>
      <c r="BZ2742" s="1"/>
      <c r="CA2742" s="1"/>
      <c r="CB2742" s="1"/>
      <c r="CC2742" s="1"/>
      <c r="CD2742" s="1"/>
      <c r="CE2742" s="1"/>
      <c r="CF2742" s="1"/>
      <c r="CG2742" s="1"/>
      <c r="CH2742" s="1"/>
      <c r="CI2742" s="1"/>
      <c r="CJ2742" s="1"/>
      <c r="CK2742" s="1"/>
      <c r="CL2742" s="1"/>
      <c r="CM2742" s="1"/>
      <c r="CN2742" s="1"/>
      <c r="CO2742" s="1"/>
      <c r="CP2742" s="1"/>
      <c r="CQ2742" s="1"/>
      <c r="CR2742" s="1"/>
      <c r="CS2742" s="1"/>
      <c r="CT2742" s="1"/>
      <c r="CU2742" s="1"/>
      <c r="CV2742" s="1"/>
      <c r="CW2742" s="1"/>
      <c r="CX2742" s="1"/>
      <c r="CY2742" s="1"/>
    </row>
    <row r="2743" spans="1:103" hidden="1" x14ac:dyDescent="0.25">
      <c r="A2743" s="1"/>
      <c r="B2743" s="1"/>
      <c r="E2743" s="16" t="s">
        <v>269</v>
      </c>
      <c r="F2743" s="59" t="s">
        <v>109</v>
      </c>
      <c r="G2743" s="17">
        <f>'[1]#2 სტომ.'!E129</f>
        <v>0</v>
      </c>
      <c r="H2743" s="17">
        <f>'[1]#2 სტომ.'!F129</f>
        <v>0</v>
      </c>
      <c r="I2743" s="17">
        <f>'[1]#2 სტომ.'!G129</f>
        <v>0</v>
      </c>
      <c r="J2743" s="17">
        <f>'[1]#2 სტომ.'!H129</f>
        <v>0</v>
      </c>
      <c r="K2743" s="18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  <c r="AE2743" s="1"/>
      <c r="AF2743" s="1"/>
      <c r="AG2743" s="1"/>
      <c r="AH2743" s="1"/>
      <c r="AI2743" s="1"/>
      <c r="AJ2743" s="1"/>
      <c r="AK2743" s="1"/>
      <c r="AL2743" s="1"/>
      <c r="AM2743" s="1"/>
      <c r="AN2743" s="1"/>
      <c r="AO2743" s="1"/>
      <c r="AP2743" s="1"/>
      <c r="AQ2743" s="1"/>
      <c r="AR2743" s="1"/>
      <c r="AS2743" s="1"/>
      <c r="AT2743" s="1"/>
      <c r="AU2743" s="1"/>
      <c r="AV2743" s="1"/>
      <c r="AW2743" s="1"/>
      <c r="AX2743" s="1"/>
      <c r="AY2743" s="1"/>
      <c r="AZ2743" s="1"/>
      <c r="BA2743" s="1"/>
      <c r="BB2743" s="1"/>
      <c r="BC2743" s="1"/>
      <c r="BD2743" s="1"/>
      <c r="BE2743" s="1"/>
      <c r="BF2743" s="1"/>
      <c r="BG2743" s="1"/>
      <c r="BH2743" s="1"/>
      <c r="BI2743" s="1"/>
      <c r="BJ2743" s="1"/>
      <c r="BK2743" s="1"/>
      <c r="BL2743" s="1"/>
      <c r="BM2743" s="1"/>
      <c r="BN2743" s="1"/>
      <c r="BO2743" s="1"/>
      <c r="BP2743" s="1"/>
      <c r="BQ2743" s="1"/>
      <c r="BR2743" s="1"/>
      <c r="BS2743" s="1"/>
      <c r="BT2743" s="1"/>
      <c r="BU2743" s="1"/>
      <c r="BV2743" s="1"/>
      <c r="BW2743" s="1"/>
      <c r="BX2743" s="1"/>
      <c r="BY2743" s="1"/>
      <c r="BZ2743" s="1"/>
      <c r="CA2743" s="1"/>
      <c r="CB2743" s="1"/>
      <c r="CC2743" s="1"/>
      <c r="CD2743" s="1"/>
      <c r="CE2743" s="1"/>
      <c r="CF2743" s="1"/>
      <c r="CG2743" s="1"/>
      <c r="CH2743" s="1"/>
      <c r="CI2743" s="1"/>
      <c r="CJ2743" s="1"/>
      <c r="CK2743" s="1"/>
      <c r="CL2743" s="1"/>
      <c r="CM2743" s="1"/>
      <c r="CN2743" s="1"/>
      <c r="CO2743" s="1"/>
      <c r="CP2743" s="1"/>
      <c r="CQ2743" s="1"/>
      <c r="CR2743" s="1"/>
      <c r="CS2743" s="1"/>
      <c r="CT2743" s="1"/>
      <c r="CU2743" s="1"/>
      <c r="CV2743" s="1"/>
      <c r="CW2743" s="1"/>
      <c r="CX2743" s="1"/>
      <c r="CY2743" s="1"/>
    </row>
    <row r="2744" spans="1:103" hidden="1" x14ac:dyDescent="0.25">
      <c r="A2744" s="1"/>
      <c r="B2744" s="1"/>
      <c r="E2744" s="16" t="s">
        <v>270</v>
      </c>
      <c r="F2744" s="59" t="s">
        <v>271</v>
      </c>
      <c r="G2744" s="17">
        <f>'[1]#2 სტომ.'!E130</f>
        <v>0</v>
      </c>
      <c r="H2744" s="17">
        <f>'[1]#2 სტომ.'!F130</f>
        <v>0</v>
      </c>
      <c r="I2744" s="17">
        <f>'[1]#2 სტომ.'!G130</f>
        <v>0</v>
      </c>
      <c r="J2744" s="17">
        <f>'[1]#2 სტომ.'!H130</f>
        <v>0</v>
      </c>
      <c r="K2744" s="18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  <c r="AD2744" s="1"/>
      <c r="AE2744" s="1"/>
      <c r="AF2744" s="1"/>
      <c r="AG2744" s="1"/>
      <c r="AH2744" s="1"/>
      <c r="AI2744" s="1"/>
      <c r="AJ2744" s="1"/>
      <c r="AK2744" s="1"/>
      <c r="AL2744" s="1"/>
      <c r="AM2744" s="1"/>
      <c r="AN2744" s="1"/>
      <c r="AO2744" s="1"/>
      <c r="AP2744" s="1"/>
      <c r="AQ2744" s="1"/>
      <c r="AR2744" s="1"/>
      <c r="AS2744" s="1"/>
      <c r="AT2744" s="1"/>
      <c r="AU2744" s="1"/>
      <c r="AV2744" s="1"/>
      <c r="AW2744" s="1"/>
      <c r="AX2744" s="1"/>
      <c r="AY2744" s="1"/>
      <c r="AZ2744" s="1"/>
      <c r="BA2744" s="1"/>
      <c r="BB2744" s="1"/>
      <c r="BC2744" s="1"/>
      <c r="BD2744" s="1"/>
      <c r="BE2744" s="1"/>
      <c r="BF2744" s="1"/>
      <c r="BG2744" s="1"/>
      <c r="BH2744" s="1"/>
      <c r="BI2744" s="1"/>
      <c r="BJ2744" s="1"/>
      <c r="BK2744" s="1"/>
      <c r="BL2744" s="1"/>
      <c r="BM2744" s="1"/>
      <c r="BN2744" s="1"/>
      <c r="BO2744" s="1"/>
      <c r="BP2744" s="1"/>
      <c r="BQ2744" s="1"/>
      <c r="BR2744" s="1"/>
      <c r="BS2744" s="1"/>
      <c r="BT2744" s="1"/>
      <c r="BU2744" s="1"/>
      <c r="BV2744" s="1"/>
      <c r="BW2744" s="1"/>
      <c r="BX2744" s="1"/>
      <c r="BY2744" s="1"/>
      <c r="BZ2744" s="1"/>
      <c r="CA2744" s="1"/>
      <c r="CB2744" s="1"/>
      <c r="CC2744" s="1"/>
      <c r="CD2744" s="1"/>
      <c r="CE2744" s="1"/>
      <c r="CF2744" s="1"/>
      <c r="CG2744" s="1"/>
      <c r="CH2744" s="1"/>
      <c r="CI2744" s="1"/>
      <c r="CJ2744" s="1"/>
      <c r="CK2744" s="1"/>
      <c r="CL2744" s="1"/>
      <c r="CM2744" s="1"/>
      <c r="CN2744" s="1"/>
      <c r="CO2744" s="1"/>
      <c r="CP2744" s="1"/>
      <c r="CQ2744" s="1"/>
      <c r="CR2744" s="1"/>
      <c r="CS2744" s="1"/>
      <c r="CT2744" s="1"/>
      <c r="CU2744" s="1"/>
      <c r="CV2744" s="1"/>
      <c r="CW2744" s="1"/>
      <c r="CX2744" s="1"/>
      <c r="CY2744" s="1"/>
    </row>
    <row r="2745" spans="1:103" hidden="1" x14ac:dyDescent="0.25">
      <c r="A2745" s="1"/>
      <c r="B2745" s="1"/>
      <c r="E2745" s="16" t="s">
        <v>272</v>
      </c>
      <c r="F2745" s="59" t="s">
        <v>273</v>
      </c>
      <c r="G2745" s="17">
        <f>'[1]#2 სტომ.'!E131</f>
        <v>0</v>
      </c>
      <c r="H2745" s="17">
        <f>'[1]#2 სტომ.'!F131</f>
        <v>0</v>
      </c>
      <c r="I2745" s="17">
        <f>'[1]#2 სტომ.'!G131</f>
        <v>0</v>
      </c>
      <c r="J2745" s="17">
        <f>'[1]#2 სტომ.'!H131</f>
        <v>0</v>
      </c>
      <c r="K2745" s="18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  <c r="AD2745" s="1"/>
      <c r="AE2745" s="1"/>
      <c r="AF2745" s="1"/>
      <c r="AG2745" s="1"/>
      <c r="AH2745" s="1"/>
      <c r="AI2745" s="1"/>
      <c r="AJ2745" s="1"/>
      <c r="AK2745" s="1"/>
      <c r="AL2745" s="1"/>
      <c r="AM2745" s="1"/>
      <c r="AN2745" s="1"/>
      <c r="AO2745" s="1"/>
      <c r="AP2745" s="1"/>
      <c r="AQ2745" s="1"/>
      <c r="AR2745" s="1"/>
      <c r="AS2745" s="1"/>
      <c r="AT2745" s="1"/>
      <c r="AU2745" s="1"/>
      <c r="AV2745" s="1"/>
      <c r="AW2745" s="1"/>
      <c r="AX2745" s="1"/>
      <c r="AY2745" s="1"/>
      <c r="AZ2745" s="1"/>
      <c r="BA2745" s="1"/>
      <c r="BB2745" s="1"/>
      <c r="BC2745" s="1"/>
      <c r="BD2745" s="1"/>
      <c r="BE2745" s="1"/>
      <c r="BF2745" s="1"/>
      <c r="BG2745" s="1"/>
      <c r="BH2745" s="1"/>
      <c r="BI2745" s="1"/>
      <c r="BJ2745" s="1"/>
      <c r="BK2745" s="1"/>
      <c r="BL2745" s="1"/>
      <c r="BM2745" s="1"/>
      <c r="BN2745" s="1"/>
      <c r="BO2745" s="1"/>
      <c r="BP2745" s="1"/>
      <c r="BQ2745" s="1"/>
      <c r="BR2745" s="1"/>
      <c r="BS2745" s="1"/>
      <c r="BT2745" s="1"/>
      <c r="BU2745" s="1"/>
      <c r="BV2745" s="1"/>
      <c r="BW2745" s="1"/>
      <c r="BX2745" s="1"/>
      <c r="BY2745" s="1"/>
      <c r="BZ2745" s="1"/>
      <c r="CA2745" s="1"/>
      <c r="CB2745" s="1"/>
      <c r="CC2745" s="1"/>
      <c r="CD2745" s="1"/>
      <c r="CE2745" s="1"/>
      <c r="CF2745" s="1"/>
      <c r="CG2745" s="1"/>
      <c r="CH2745" s="1"/>
      <c r="CI2745" s="1"/>
      <c r="CJ2745" s="1"/>
      <c r="CK2745" s="1"/>
      <c r="CL2745" s="1"/>
      <c r="CM2745" s="1"/>
      <c r="CN2745" s="1"/>
      <c r="CO2745" s="1"/>
      <c r="CP2745" s="1"/>
      <c r="CQ2745" s="1"/>
      <c r="CR2745" s="1"/>
      <c r="CS2745" s="1"/>
      <c r="CT2745" s="1"/>
      <c r="CU2745" s="1"/>
      <c r="CV2745" s="1"/>
      <c r="CW2745" s="1"/>
      <c r="CX2745" s="1"/>
      <c r="CY2745" s="1"/>
    </row>
    <row r="2746" spans="1:103" hidden="1" x14ac:dyDescent="0.25">
      <c r="A2746" s="1"/>
      <c r="B2746" s="1"/>
      <c r="E2746" s="16" t="s">
        <v>274</v>
      </c>
      <c r="F2746" s="59" t="s">
        <v>275</v>
      </c>
      <c r="G2746" s="17">
        <f>'[1]#2 სტომ.'!E132</f>
        <v>0</v>
      </c>
      <c r="H2746" s="17">
        <f>'[1]#2 სტომ.'!F132</f>
        <v>0</v>
      </c>
      <c r="I2746" s="17">
        <f>'[1]#2 სტომ.'!G132</f>
        <v>0</v>
      </c>
      <c r="J2746" s="17">
        <f>'[1]#2 სტომ.'!H132</f>
        <v>0</v>
      </c>
      <c r="K2746" s="18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  <c r="AD2746" s="1"/>
      <c r="AE2746" s="1"/>
      <c r="AF2746" s="1"/>
      <c r="AG2746" s="1"/>
      <c r="AH2746" s="1"/>
      <c r="AI2746" s="1"/>
      <c r="AJ2746" s="1"/>
      <c r="AK2746" s="1"/>
      <c r="AL2746" s="1"/>
      <c r="AM2746" s="1"/>
      <c r="AN2746" s="1"/>
      <c r="AO2746" s="1"/>
      <c r="AP2746" s="1"/>
      <c r="AQ2746" s="1"/>
      <c r="AR2746" s="1"/>
      <c r="AS2746" s="1"/>
      <c r="AT2746" s="1"/>
      <c r="AU2746" s="1"/>
      <c r="AV2746" s="1"/>
      <c r="AW2746" s="1"/>
      <c r="AX2746" s="1"/>
      <c r="AY2746" s="1"/>
      <c r="AZ2746" s="1"/>
      <c r="BA2746" s="1"/>
      <c r="BB2746" s="1"/>
      <c r="BC2746" s="1"/>
      <c r="BD2746" s="1"/>
      <c r="BE2746" s="1"/>
      <c r="BF2746" s="1"/>
      <c r="BG2746" s="1"/>
      <c r="BH2746" s="1"/>
      <c r="BI2746" s="1"/>
      <c r="BJ2746" s="1"/>
      <c r="BK2746" s="1"/>
      <c r="BL2746" s="1"/>
      <c r="BM2746" s="1"/>
      <c r="BN2746" s="1"/>
      <c r="BO2746" s="1"/>
      <c r="BP2746" s="1"/>
      <c r="BQ2746" s="1"/>
      <c r="BR2746" s="1"/>
      <c r="BS2746" s="1"/>
      <c r="BT2746" s="1"/>
      <c r="BU2746" s="1"/>
      <c r="BV2746" s="1"/>
      <c r="BW2746" s="1"/>
      <c r="BX2746" s="1"/>
      <c r="BY2746" s="1"/>
      <c r="BZ2746" s="1"/>
      <c r="CA2746" s="1"/>
      <c r="CB2746" s="1"/>
      <c r="CC2746" s="1"/>
      <c r="CD2746" s="1"/>
      <c r="CE2746" s="1"/>
      <c r="CF2746" s="1"/>
      <c r="CG2746" s="1"/>
      <c r="CH2746" s="1"/>
      <c r="CI2746" s="1"/>
      <c r="CJ2746" s="1"/>
      <c r="CK2746" s="1"/>
      <c r="CL2746" s="1"/>
      <c r="CM2746" s="1"/>
      <c r="CN2746" s="1"/>
      <c r="CO2746" s="1"/>
      <c r="CP2746" s="1"/>
      <c r="CQ2746" s="1"/>
      <c r="CR2746" s="1"/>
      <c r="CS2746" s="1"/>
      <c r="CT2746" s="1"/>
      <c r="CU2746" s="1"/>
      <c r="CV2746" s="1"/>
      <c r="CW2746" s="1"/>
      <c r="CX2746" s="1"/>
      <c r="CY2746" s="1"/>
    </row>
    <row r="2747" spans="1:103" hidden="1" x14ac:dyDescent="0.25">
      <c r="A2747" s="1"/>
      <c r="B2747" s="1"/>
      <c r="E2747" s="16" t="s">
        <v>276</v>
      </c>
      <c r="F2747" s="59" t="s">
        <v>277</v>
      </c>
      <c r="G2747" s="17">
        <f>'[1]#2 სტომ.'!E133</f>
        <v>0</v>
      </c>
      <c r="H2747" s="17">
        <f>'[1]#2 სტომ.'!F133</f>
        <v>0</v>
      </c>
      <c r="I2747" s="17">
        <f>'[1]#2 სტომ.'!G133</f>
        <v>0</v>
      </c>
      <c r="J2747" s="17">
        <f>'[1]#2 სტომ.'!H133</f>
        <v>0</v>
      </c>
      <c r="K2747" s="18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  <c r="AD2747" s="1"/>
      <c r="AE2747" s="1"/>
      <c r="AF2747" s="1"/>
      <c r="AG2747" s="1"/>
      <c r="AH2747" s="1"/>
      <c r="AI2747" s="1"/>
      <c r="AJ2747" s="1"/>
      <c r="AK2747" s="1"/>
      <c r="AL2747" s="1"/>
      <c r="AM2747" s="1"/>
      <c r="AN2747" s="1"/>
      <c r="AO2747" s="1"/>
      <c r="AP2747" s="1"/>
      <c r="AQ2747" s="1"/>
      <c r="AR2747" s="1"/>
      <c r="AS2747" s="1"/>
      <c r="AT2747" s="1"/>
      <c r="AU2747" s="1"/>
      <c r="AV2747" s="1"/>
      <c r="AW2747" s="1"/>
      <c r="AX2747" s="1"/>
      <c r="AY2747" s="1"/>
      <c r="AZ2747" s="1"/>
      <c r="BA2747" s="1"/>
      <c r="BB2747" s="1"/>
      <c r="BC2747" s="1"/>
      <c r="BD2747" s="1"/>
      <c r="BE2747" s="1"/>
      <c r="BF2747" s="1"/>
      <c r="BG2747" s="1"/>
      <c r="BH2747" s="1"/>
      <c r="BI2747" s="1"/>
      <c r="BJ2747" s="1"/>
      <c r="BK2747" s="1"/>
      <c r="BL2747" s="1"/>
      <c r="BM2747" s="1"/>
      <c r="BN2747" s="1"/>
      <c r="BO2747" s="1"/>
      <c r="BP2747" s="1"/>
      <c r="BQ2747" s="1"/>
      <c r="BR2747" s="1"/>
      <c r="BS2747" s="1"/>
      <c r="BT2747" s="1"/>
      <c r="BU2747" s="1"/>
      <c r="BV2747" s="1"/>
      <c r="BW2747" s="1"/>
      <c r="BX2747" s="1"/>
      <c r="BY2747" s="1"/>
      <c r="BZ2747" s="1"/>
      <c r="CA2747" s="1"/>
      <c r="CB2747" s="1"/>
      <c r="CC2747" s="1"/>
      <c r="CD2747" s="1"/>
      <c r="CE2747" s="1"/>
      <c r="CF2747" s="1"/>
      <c r="CG2747" s="1"/>
      <c r="CH2747" s="1"/>
      <c r="CI2747" s="1"/>
      <c r="CJ2747" s="1"/>
      <c r="CK2747" s="1"/>
      <c r="CL2747" s="1"/>
      <c r="CM2747" s="1"/>
      <c r="CN2747" s="1"/>
      <c r="CO2747" s="1"/>
      <c r="CP2747" s="1"/>
      <c r="CQ2747" s="1"/>
      <c r="CR2747" s="1"/>
      <c r="CS2747" s="1"/>
      <c r="CT2747" s="1"/>
      <c r="CU2747" s="1"/>
      <c r="CV2747" s="1"/>
      <c r="CW2747" s="1"/>
      <c r="CX2747" s="1"/>
      <c r="CY2747" s="1"/>
    </row>
    <row r="2748" spans="1:103" hidden="1" x14ac:dyDescent="0.25">
      <c r="A2748" s="1"/>
      <c r="B2748" s="1"/>
      <c r="E2748" s="16" t="s">
        <v>278</v>
      </c>
      <c r="F2748" s="59" t="s">
        <v>111</v>
      </c>
      <c r="G2748" s="17">
        <f>'[1]#2 სტომ.'!E134</f>
        <v>0</v>
      </c>
      <c r="H2748" s="17">
        <f>'[1]#2 სტომ.'!F134</f>
        <v>0</v>
      </c>
      <c r="I2748" s="17">
        <f>'[1]#2 სტომ.'!G134</f>
        <v>0</v>
      </c>
      <c r="J2748" s="17">
        <f>'[1]#2 სტომ.'!H134</f>
        <v>0</v>
      </c>
      <c r="K2748" s="18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  <c r="AC2748" s="1"/>
      <c r="AD2748" s="1"/>
      <c r="AE2748" s="1"/>
      <c r="AF2748" s="1"/>
      <c r="AG2748" s="1"/>
      <c r="AH2748" s="1"/>
      <c r="AI2748" s="1"/>
      <c r="AJ2748" s="1"/>
      <c r="AK2748" s="1"/>
      <c r="AL2748" s="1"/>
      <c r="AM2748" s="1"/>
      <c r="AN2748" s="1"/>
      <c r="AO2748" s="1"/>
      <c r="AP2748" s="1"/>
      <c r="AQ2748" s="1"/>
      <c r="AR2748" s="1"/>
      <c r="AS2748" s="1"/>
      <c r="AT2748" s="1"/>
      <c r="AU2748" s="1"/>
      <c r="AV2748" s="1"/>
      <c r="AW2748" s="1"/>
      <c r="AX2748" s="1"/>
      <c r="AY2748" s="1"/>
      <c r="AZ2748" s="1"/>
      <c r="BA2748" s="1"/>
      <c r="BB2748" s="1"/>
      <c r="BC2748" s="1"/>
      <c r="BD2748" s="1"/>
      <c r="BE2748" s="1"/>
      <c r="BF2748" s="1"/>
      <c r="BG2748" s="1"/>
      <c r="BH2748" s="1"/>
      <c r="BI2748" s="1"/>
      <c r="BJ2748" s="1"/>
      <c r="BK2748" s="1"/>
      <c r="BL2748" s="1"/>
      <c r="BM2748" s="1"/>
      <c r="BN2748" s="1"/>
      <c r="BO2748" s="1"/>
      <c r="BP2748" s="1"/>
      <c r="BQ2748" s="1"/>
      <c r="BR2748" s="1"/>
      <c r="BS2748" s="1"/>
      <c r="BT2748" s="1"/>
      <c r="BU2748" s="1"/>
      <c r="BV2748" s="1"/>
      <c r="BW2748" s="1"/>
      <c r="BX2748" s="1"/>
      <c r="BY2748" s="1"/>
      <c r="BZ2748" s="1"/>
      <c r="CA2748" s="1"/>
      <c r="CB2748" s="1"/>
      <c r="CC2748" s="1"/>
      <c r="CD2748" s="1"/>
      <c r="CE2748" s="1"/>
      <c r="CF2748" s="1"/>
      <c r="CG2748" s="1"/>
      <c r="CH2748" s="1"/>
      <c r="CI2748" s="1"/>
      <c r="CJ2748" s="1"/>
      <c r="CK2748" s="1"/>
      <c r="CL2748" s="1"/>
      <c r="CM2748" s="1"/>
      <c r="CN2748" s="1"/>
      <c r="CO2748" s="1"/>
      <c r="CP2748" s="1"/>
      <c r="CQ2748" s="1"/>
      <c r="CR2748" s="1"/>
      <c r="CS2748" s="1"/>
      <c r="CT2748" s="1"/>
      <c r="CU2748" s="1"/>
      <c r="CV2748" s="1"/>
      <c r="CW2748" s="1"/>
      <c r="CX2748" s="1"/>
      <c r="CY2748" s="1"/>
    </row>
    <row r="2749" spans="1:103" hidden="1" x14ac:dyDescent="0.25">
      <c r="A2749" s="1"/>
      <c r="B2749" s="1"/>
      <c r="E2749" s="16" t="s">
        <v>279</v>
      </c>
      <c r="F2749" s="59" t="s">
        <v>280</v>
      </c>
      <c r="G2749" s="17">
        <f>'[1]#2 სტომ.'!E135</f>
        <v>0</v>
      </c>
      <c r="H2749" s="17">
        <f>'[1]#2 სტომ.'!F135</f>
        <v>0</v>
      </c>
      <c r="I2749" s="17">
        <f>'[1]#2 სტომ.'!G135</f>
        <v>0</v>
      </c>
      <c r="J2749" s="17">
        <f>'[1]#2 სტომ.'!H135</f>
        <v>0</v>
      </c>
      <c r="K2749" s="18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  <c r="AD2749" s="1"/>
      <c r="AE2749" s="1"/>
      <c r="AF2749" s="1"/>
      <c r="AG2749" s="1"/>
      <c r="AH2749" s="1"/>
      <c r="AI2749" s="1"/>
      <c r="AJ2749" s="1"/>
      <c r="AK2749" s="1"/>
      <c r="AL2749" s="1"/>
      <c r="AM2749" s="1"/>
      <c r="AN2749" s="1"/>
      <c r="AO2749" s="1"/>
      <c r="AP2749" s="1"/>
      <c r="AQ2749" s="1"/>
      <c r="AR2749" s="1"/>
      <c r="AS2749" s="1"/>
      <c r="AT2749" s="1"/>
      <c r="AU2749" s="1"/>
      <c r="AV2749" s="1"/>
      <c r="AW2749" s="1"/>
      <c r="AX2749" s="1"/>
      <c r="AY2749" s="1"/>
      <c r="AZ2749" s="1"/>
      <c r="BA2749" s="1"/>
      <c r="BB2749" s="1"/>
      <c r="BC2749" s="1"/>
      <c r="BD2749" s="1"/>
      <c r="BE2749" s="1"/>
      <c r="BF2749" s="1"/>
      <c r="BG2749" s="1"/>
      <c r="BH2749" s="1"/>
      <c r="BI2749" s="1"/>
      <c r="BJ2749" s="1"/>
      <c r="BK2749" s="1"/>
      <c r="BL2749" s="1"/>
      <c r="BM2749" s="1"/>
      <c r="BN2749" s="1"/>
      <c r="BO2749" s="1"/>
      <c r="BP2749" s="1"/>
      <c r="BQ2749" s="1"/>
      <c r="BR2749" s="1"/>
      <c r="BS2749" s="1"/>
      <c r="BT2749" s="1"/>
      <c r="BU2749" s="1"/>
      <c r="BV2749" s="1"/>
      <c r="BW2749" s="1"/>
      <c r="BX2749" s="1"/>
      <c r="BY2749" s="1"/>
      <c r="BZ2749" s="1"/>
      <c r="CA2749" s="1"/>
      <c r="CB2749" s="1"/>
      <c r="CC2749" s="1"/>
      <c r="CD2749" s="1"/>
      <c r="CE2749" s="1"/>
      <c r="CF2749" s="1"/>
      <c r="CG2749" s="1"/>
      <c r="CH2749" s="1"/>
      <c r="CI2749" s="1"/>
      <c r="CJ2749" s="1"/>
      <c r="CK2749" s="1"/>
      <c r="CL2749" s="1"/>
      <c r="CM2749" s="1"/>
      <c r="CN2749" s="1"/>
      <c r="CO2749" s="1"/>
      <c r="CP2749" s="1"/>
      <c r="CQ2749" s="1"/>
      <c r="CR2749" s="1"/>
      <c r="CS2749" s="1"/>
      <c r="CT2749" s="1"/>
      <c r="CU2749" s="1"/>
      <c r="CV2749" s="1"/>
      <c r="CW2749" s="1"/>
      <c r="CX2749" s="1"/>
      <c r="CY2749" s="1"/>
    </row>
    <row r="2750" spans="1:103" hidden="1" x14ac:dyDescent="0.25">
      <c r="A2750" s="1"/>
      <c r="B2750" s="1"/>
      <c r="E2750" s="16" t="s">
        <v>281</v>
      </c>
      <c r="F2750" s="59" t="s">
        <v>282</v>
      </c>
      <c r="G2750" s="17">
        <f>'[1]#2 სტომ.'!E136</f>
        <v>0</v>
      </c>
      <c r="H2750" s="17">
        <f>'[1]#2 სტომ.'!F136</f>
        <v>0</v>
      </c>
      <c r="I2750" s="17">
        <f>'[1]#2 სტომ.'!G136</f>
        <v>0</v>
      </c>
      <c r="J2750" s="17">
        <f>'[1]#2 სტომ.'!H136</f>
        <v>0</v>
      </c>
      <c r="K2750" s="18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  <c r="AD2750" s="1"/>
      <c r="AE2750" s="1"/>
      <c r="AF2750" s="1"/>
      <c r="AG2750" s="1"/>
      <c r="AH2750" s="1"/>
      <c r="AI2750" s="1"/>
      <c r="AJ2750" s="1"/>
      <c r="AK2750" s="1"/>
      <c r="AL2750" s="1"/>
      <c r="AM2750" s="1"/>
      <c r="AN2750" s="1"/>
      <c r="AO2750" s="1"/>
      <c r="AP2750" s="1"/>
      <c r="AQ2750" s="1"/>
      <c r="AR2750" s="1"/>
      <c r="AS2750" s="1"/>
      <c r="AT2750" s="1"/>
      <c r="AU2750" s="1"/>
      <c r="AV2750" s="1"/>
      <c r="AW2750" s="1"/>
      <c r="AX2750" s="1"/>
      <c r="AY2750" s="1"/>
      <c r="AZ2750" s="1"/>
      <c r="BA2750" s="1"/>
      <c r="BB2750" s="1"/>
      <c r="BC2750" s="1"/>
      <c r="BD2750" s="1"/>
      <c r="BE2750" s="1"/>
      <c r="BF2750" s="1"/>
      <c r="BG2750" s="1"/>
      <c r="BH2750" s="1"/>
      <c r="BI2750" s="1"/>
      <c r="BJ2750" s="1"/>
      <c r="BK2750" s="1"/>
      <c r="BL2750" s="1"/>
      <c r="BM2750" s="1"/>
      <c r="BN2750" s="1"/>
      <c r="BO2750" s="1"/>
      <c r="BP2750" s="1"/>
      <c r="BQ2750" s="1"/>
      <c r="BR2750" s="1"/>
      <c r="BS2750" s="1"/>
      <c r="BT2750" s="1"/>
      <c r="BU2750" s="1"/>
      <c r="BV2750" s="1"/>
      <c r="BW2750" s="1"/>
      <c r="BX2750" s="1"/>
      <c r="BY2750" s="1"/>
      <c r="BZ2750" s="1"/>
      <c r="CA2750" s="1"/>
      <c r="CB2750" s="1"/>
      <c r="CC2750" s="1"/>
      <c r="CD2750" s="1"/>
      <c r="CE2750" s="1"/>
      <c r="CF2750" s="1"/>
      <c r="CG2750" s="1"/>
      <c r="CH2750" s="1"/>
      <c r="CI2750" s="1"/>
      <c r="CJ2750" s="1"/>
      <c r="CK2750" s="1"/>
      <c r="CL2750" s="1"/>
      <c r="CM2750" s="1"/>
      <c r="CN2750" s="1"/>
      <c r="CO2750" s="1"/>
      <c r="CP2750" s="1"/>
      <c r="CQ2750" s="1"/>
      <c r="CR2750" s="1"/>
      <c r="CS2750" s="1"/>
      <c r="CT2750" s="1"/>
      <c r="CU2750" s="1"/>
      <c r="CV2750" s="1"/>
      <c r="CW2750" s="1"/>
      <c r="CX2750" s="1"/>
      <c r="CY2750" s="1"/>
    </row>
    <row r="2751" spans="1:103" hidden="1" x14ac:dyDescent="0.25">
      <c r="A2751" s="1"/>
      <c r="B2751" s="1"/>
      <c r="E2751" s="16" t="s">
        <v>283</v>
      </c>
      <c r="F2751" s="59" t="s">
        <v>284</v>
      </c>
      <c r="G2751" s="17">
        <f>'[1]#2 სტომ.'!E137</f>
        <v>0</v>
      </c>
      <c r="H2751" s="17">
        <f>'[1]#2 სტომ.'!F137</f>
        <v>0</v>
      </c>
      <c r="I2751" s="17">
        <f>'[1]#2 სტომ.'!G137</f>
        <v>0</v>
      </c>
      <c r="J2751" s="17">
        <f>'[1]#2 სტომ.'!H137</f>
        <v>0</v>
      </c>
      <c r="K2751" s="18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  <c r="AD2751" s="1"/>
      <c r="AE2751" s="1"/>
      <c r="AF2751" s="1"/>
      <c r="AG2751" s="1"/>
      <c r="AH2751" s="1"/>
      <c r="AI2751" s="1"/>
      <c r="AJ2751" s="1"/>
      <c r="AK2751" s="1"/>
      <c r="AL2751" s="1"/>
      <c r="AM2751" s="1"/>
      <c r="AN2751" s="1"/>
      <c r="AO2751" s="1"/>
      <c r="AP2751" s="1"/>
      <c r="AQ2751" s="1"/>
      <c r="AR2751" s="1"/>
      <c r="AS2751" s="1"/>
      <c r="AT2751" s="1"/>
      <c r="AU2751" s="1"/>
      <c r="AV2751" s="1"/>
      <c r="AW2751" s="1"/>
      <c r="AX2751" s="1"/>
      <c r="AY2751" s="1"/>
      <c r="AZ2751" s="1"/>
      <c r="BA2751" s="1"/>
      <c r="BB2751" s="1"/>
      <c r="BC2751" s="1"/>
      <c r="BD2751" s="1"/>
      <c r="BE2751" s="1"/>
      <c r="BF2751" s="1"/>
      <c r="BG2751" s="1"/>
      <c r="BH2751" s="1"/>
      <c r="BI2751" s="1"/>
      <c r="BJ2751" s="1"/>
      <c r="BK2751" s="1"/>
      <c r="BL2751" s="1"/>
      <c r="BM2751" s="1"/>
      <c r="BN2751" s="1"/>
      <c r="BO2751" s="1"/>
      <c r="BP2751" s="1"/>
      <c r="BQ2751" s="1"/>
      <c r="BR2751" s="1"/>
      <c r="BS2751" s="1"/>
      <c r="BT2751" s="1"/>
      <c r="BU2751" s="1"/>
      <c r="BV2751" s="1"/>
      <c r="BW2751" s="1"/>
      <c r="BX2751" s="1"/>
      <c r="BY2751" s="1"/>
      <c r="BZ2751" s="1"/>
      <c r="CA2751" s="1"/>
      <c r="CB2751" s="1"/>
      <c r="CC2751" s="1"/>
      <c r="CD2751" s="1"/>
      <c r="CE2751" s="1"/>
      <c r="CF2751" s="1"/>
      <c r="CG2751" s="1"/>
      <c r="CH2751" s="1"/>
      <c r="CI2751" s="1"/>
      <c r="CJ2751" s="1"/>
      <c r="CK2751" s="1"/>
      <c r="CL2751" s="1"/>
      <c r="CM2751" s="1"/>
      <c r="CN2751" s="1"/>
      <c r="CO2751" s="1"/>
      <c r="CP2751" s="1"/>
      <c r="CQ2751" s="1"/>
      <c r="CR2751" s="1"/>
      <c r="CS2751" s="1"/>
      <c r="CT2751" s="1"/>
      <c r="CU2751" s="1"/>
      <c r="CV2751" s="1"/>
      <c r="CW2751" s="1"/>
      <c r="CX2751" s="1"/>
      <c r="CY2751" s="1"/>
    </row>
    <row r="2752" spans="1:103" hidden="1" x14ac:dyDescent="0.25">
      <c r="A2752" s="1"/>
      <c r="B2752" s="1"/>
      <c r="E2752" s="16" t="s">
        <v>285</v>
      </c>
      <c r="F2752" s="59" t="s">
        <v>123</v>
      </c>
      <c r="G2752" s="17">
        <f>'[1]#2 სტომ.'!E138</f>
        <v>0</v>
      </c>
      <c r="H2752" s="17">
        <f>'[1]#2 სტომ.'!F138</f>
        <v>0</v>
      </c>
      <c r="I2752" s="17">
        <f>'[1]#2 სტომ.'!G138</f>
        <v>0</v>
      </c>
      <c r="J2752" s="17">
        <f>'[1]#2 სტომ.'!H138</f>
        <v>0</v>
      </c>
      <c r="K2752" s="18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  <c r="AD2752" s="1"/>
      <c r="AE2752" s="1"/>
      <c r="AF2752" s="1"/>
      <c r="AG2752" s="1"/>
      <c r="AH2752" s="1"/>
      <c r="AI2752" s="1"/>
      <c r="AJ2752" s="1"/>
      <c r="AK2752" s="1"/>
      <c r="AL2752" s="1"/>
      <c r="AM2752" s="1"/>
      <c r="AN2752" s="1"/>
      <c r="AO2752" s="1"/>
      <c r="AP2752" s="1"/>
      <c r="AQ2752" s="1"/>
      <c r="AR2752" s="1"/>
      <c r="AS2752" s="1"/>
      <c r="AT2752" s="1"/>
      <c r="AU2752" s="1"/>
      <c r="AV2752" s="1"/>
      <c r="AW2752" s="1"/>
      <c r="AX2752" s="1"/>
      <c r="AY2752" s="1"/>
      <c r="AZ2752" s="1"/>
      <c r="BA2752" s="1"/>
      <c r="BB2752" s="1"/>
      <c r="BC2752" s="1"/>
      <c r="BD2752" s="1"/>
      <c r="BE2752" s="1"/>
      <c r="BF2752" s="1"/>
      <c r="BG2752" s="1"/>
      <c r="BH2752" s="1"/>
      <c r="BI2752" s="1"/>
      <c r="BJ2752" s="1"/>
      <c r="BK2752" s="1"/>
      <c r="BL2752" s="1"/>
      <c r="BM2752" s="1"/>
      <c r="BN2752" s="1"/>
      <c r="BO2752" s="1"/>
      <c r="BP2752" s="1"/>
      <c r="BQ2752" s="1"/>
      <c r="BR2752" s="1"/>
      <c r="BS2752" s="1"/>
      <c r="BT2752" s="1"/>
      <c r="BU2752" s="1"/>
      <c r="BV2752" s="1"/>
      <c r="BW2752" s="1"/>
      <c r="BX2752" s="1"/>
      <c r="BY2752" s="1"/>
      <c r="BZ2752" s="1"/>
      <c r="CA2752" s="1"/>
      <c r="CB2752" s="1"/>
      <c r="CC2752" s="1"/>
      <c r="CD2752" s="1"/>
      <c r="CE2752" s="1"/>
      <c r="CF2752" s="1"/>
      <c r="CG2752" s="1"/>
      <c r="CH2752" s="1"/>
      <c r="CI2752" s="1"/>
      <c r="CJ2752" s="1"/>
      <c r="CK2752" s="1"/>
      <c r="CL2752" s="1"/>
      <c r="CM2752" s="1"/>
      <c r="CN2752" s="1"/>
      <c r="CO2752" s="1"/>
      <c r="CP2752" s="1"/>
      <c r="CQ2752" s="1"/>
      <c r="CR2752" s="1"/>
      <c r="CS2752" s="1"/>
      <c r="CT2752" s="1"/>
      <c r="CU2752" s="1"/>
      <c r="CV2752" s="1"/>
      <c r="CW2752" s="1"/>
      <c r="CX2752" s="1"/>
      <c r="CY2752" s="1"/>
    </row>
    <row r="2753" spans="1:103" ht="30" hidden="1" x14ac:dyDescent="0.25">
      <c r="A2753" s="1"/>
      <c r="B2753" s="1"/>
      <c r="E2753" s="16" t="s">
        <v>286</v>
      </c>
      <c r="F2753" s="59" t="s">
        <v>287</v>
      </c>
      <c r="G2753" s="17">
        <f>'[1]#2 სტომ.'!E139</f>
        <v>0</v>
      </c>
      <c r="H2753" s="17">
        <f>'[1]#2 სტომ.'!F139</f>
        <v>0</v>
      </c>
      <c r="I2753" s="17">
        <f>'[1]#2 სტომ.'!G139</f>
        <v>0</v>
      </c>
      <c r="J2753" s="17">
        <f>'[1]#2 სტომ.'!H139</f>
        <v>0</v>
      </c>
      <c r="K2753" s="18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  <c r="AD2753" s="1"/>
      <c r="AE2753" s="1"/>
      <c r="AF2753" s="1"/>
      <c r="AG2753" s="1"/>
      <c r="AH2753" s="1"/>
      <c r="AI2753" s="1"/>
      <c r="AJ2753" s="1"/>
      <c r="AK2753" s="1"/>
      <c r="AL2753" s="1"/>
      <c r="AM2753" s="1"/>
      <c r="AN2753" s="1"/>
      <c r="AO2753" s="1"/>
      <c r="AP2753" s="1"/>
      <c r="AQ2753" s="1"/>
      <c r="AR2753" s="1"/>
      <c r="AS2753" s="1"/>
      <c r="AT2753" s="1"/>
      <c r="AU2753" s="1"/>
      <c r="AV2753" s="1"/>
      <c r="AW2753" s="1"/>
      <c r="AX2753" s="1"/>
      <c r="AY2753" s="1"/>
      <c r="AZ2753" s="1"/>
      <c r="BA2753" s="1"/>
      <c r="BB2753" s="1"/>
      <c r="BC2753" s="1"/>
      <c r="BD2753" s="1"/>
      <c r="BE2753" s="1"/>
      <c r="BF2753" s="1"/>
      <c r="BG2753" s="1"/>
      <c r="BH2753" s="1"/>
      <c r="BI2753" s="1"/>
      <c r="BJ2753" s="1"/>
      <c r="BK2753" s="1"/>
      <c r="BL2753" s="1"/>
      <c r="BM2753" s="1"/>
      <c r="BN2753" s="1"/>
      <c r="BO2753" s="1"/>
      <c r="BP2753" s="1"/>
      <c r="BQ2753" s="1"/>
      <c r="BR2753" s="1"/>
      <c r="BS2753" s="1"/>
      <c r="BT2753" s="1"/>
      <c r="BU2753" s="1"/>
      <c r="BV2753" s="1"/>
      <c r="BW2753" s="1"/>
      <c r="BX2753" s="1"/>
      <c r="BY2753" s="1"/>
      <c r="BZ2753" s="1"/>
      <c r="CA2753" s="1"/>
      <c r="CB2753" s="1"/>
      <c r="CC2753" s="1"/>
      <c r="CD2753" s="1"/>
      <c r="CE2753" s="1"/>
      <c r="CF2753" s="1"/>
      <c r="CG2753" s="1"/>
      <c r="CH2753" s="1"/>
      <c r="CI2753" s="1"/>
      <c r="CJ2753" s="1"/>
      <c r="CK2753" s="1"/>
      <c r="CL2753" s="1"/>
      <c r="CM2753" s="1"/>
      <c r="CN2753" s="1"/>
      <c r="CO2753" s="1"/>
      <c r="CP2753" s="1"/>
      <c r="CQ2753" s="1"/>
      <c r="CR2753" s="1"/>
      <c r="CS2753" s="1"/>
      <c r="CT2753" s="1"/>
      <c r="CU2753" s="1"/>
      <c r="CV2753" s="1"/>
      <c r="CW2753" s="1"/>
      <c r="CX2753" s="1"/>
      <c r="CY2753" s="1"/>
    </row>
    <row r="2754" spans="1:103" ht="15.75" hidden="1" x14ac:dyDescent="0.25">
      <c r="A2754" s="1"/>
      <c r="B2754" s="1"/>
      <c r="E2754" s="61" t="s">
        <v>288</v>
      </c>
      <c r="F2754" s="59" t="s">
        <v>289</v>
      </c>
      <c r="G2754" s="17">
        <f>'[1]#2 სტომ.'!E140</f>
        <v>0</v>
      </c>
      <c r="H2754" s="17">
        <f>'[1]#2 სტომ.'!F140</f>
        <v>0</v>
      </c>
      <c r="I2754" s="17">
        <f>'[1]#2 სტომ.'!G140</f>
        <v>0</v>
      </c>
      <c r="J2754" s="17">
        <f>'[1]#2 სტომ.'!H140</f>
        <v>0</v>
      </c>
      <c r="K2754" s="18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  <c r="AD2754" s="1"/>
      <c r="AE2754" s="1"/>
      <c r="AF2754" s="1"/>
      <c r="AG2754" s="1"/>
      <c r="AH2754" s="1"/>
      <c r="AI2754" s="1"/>
      <c r="AJ2754" s="1"/>
      <c r="AK2754" s="1"/>
      <c r="AL2754" s="1"/>
      <c r="AM2754" s="1"/>
      <c r="AN2754" s="1"/>
      <c r="AO2754" s="1"/>
      <c r="AP2754" s="1"/>
      <c r="AQ2754" s="1"/>
      <c r="AR2754" s="1"/>
      <c r="AS2754" s="1"/>
      <c r="AT2754" s="1"/>
      <c r="AU2754" s="1"/>
      <c r="AV2754" s="1"/>
      <c r="AW2754" s="1"/>
      <c r="AX2754" s="1"/>
      <c r="AY2754" s="1"/>
      <c r="AZ2754" s="1"/>
      <c r="BA2754" s="1"/>
      <c r="BB2754" s="1"/>
      <c r="BC2754" s="1"/>
      <c r="BD2754" s="1"/>
      <c r="BE2754" s="1"/>
      <c r="BF2754" s="1"/>
      <c r="BG2754" s="1"/>
      <c r="BH2754" s="1"/>
      <c r="BI2754" s="1"/>
      <c r="BJ2754" s="1"/>
      <c r="BK2754" s="1"/>
      <c r="BL2754" s="1"/>
      <c r="BM2754" s="1"/>
      <c r="BN2754" s="1"/>
      <c r="BO2754" s="1"/>
      <c r="BP2754" s="1"/>
      <c r="BQ2754" s="1"/>
      <c r="BR2754" s="1"/>
      <c r="BS2754" s="1"/>
      <c r="BT2754" s="1"/>
      <c r="BU2754" s="1"/>
      <c r="BV2754" s="1"/>
      <c r="BW2754" s="1"/>
      <c r="BX2754" s="1"/>
      <c r="BY2754" s="1"/>
      <c r="BZ2754" s="1"/>
      <c r="CA2754" s="1"/>
      <c r="CB2754" s="1"/>
      <c r="CC2754" s="1"/>
      <c r="CD2754" s="1"/>
      <c r="CE2754" s="1"/>
      <c r="CF2754" s="1"/>
      <c r="CG2754" s="1"/>
      <c r="CH2754" s="1"/>
      <c r="CI2754" s="1"/>
      <c r="CJ2754" s="1"/>
      <c r="CK2754" s="1"/>
      <c r="CL2754" s="1"/>
      <c r="CM2754" s="1"/>
      <c r="CN2754" s="1"/>
      <c r="CO2754" s="1"/>
      <c r="CP2754" s="1"/>
      <c r="CQ2754" s="1"/>
      <c r="CR2754" s="1"/>
      <c r="CS2754" s="1"/>
      <c r="CT2754" s="1"/>
      <c r="CU2754" s="1"/>
      <c r="CV2754" s="1"/>
      <c r="CW2754" s="1"/>
      <c r="CX2754" s="1"/>
      <c r="CY2754" s="1"/>
    </row>
    <row r="2755" spans="1:103" ht="15.75" hidden="1" x14ac:dyDescent="0.25">
      <c r="A2755" s="1"/>
      <c r="B2755" s="1"/>
      <c r="E2755" s="61" t="s">
        <v>290</v>
      </c>
      <c r="F2755" s="59" t="s">
        <v>291</v>
      </c>
      <c r="G2755" s="17">
        <f>'[1]#2 სტომ.'!E141</f>
        <v>0</v>
      </c>
      <c r="H2755" s="17">
        <f>'[1]#2 სტომ.'!F141</f>
        <v>0</v>
      </c>
      <c r="I2755" s="17">
        <f>'[1]#2 სტომ.'!G141</f>
        <v>0</v>
      </c>
      <c r="J2755" s="17">
        <f>'[1]#2 სტომ.'!H141</f>
        <v>0</v>
      </c>
      <c r="K2755" s="18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  <c r="AD2755" s="1"/>
      <c r="AE2755" s="1"/>
      <c r="AF2755" s="1"/>
      <c r="AG2755" s="1"/>
      <c r="AH2755" s="1"/>
      <c r="AI2755" s="1"/>
      <c r="AJ2755" s="1"/>
      <c r="AK2755" s="1"/>
      <c r="AL2755" s="1"/>
      <c r="AM2755" s="1"/>
      <c r="AN2755" s="1"/>
      <c r="AO2755" s="1"/>
      <c r="AP2755" s="1"/>
      <c r="AQ2755" s="1"/>
      <c r="AR2755" s="1"/>
      <c r="AS2755" s="1"/>
      <c r="AT2755" s="1"/>
      <c r="AU2755" s="1"/>
      <c r="AV2755" s="1"/>
      <c r="AW2755" s="1"/>
      <c r="AX2755" s="1"/>
      <c r="AY2755" s="1"/>
      <c r="AZ2755" s="1"/>
      <c r="BA2755" s="1"/>
      <c r="BB2755" s="1"/>
      <c r="BC2755" s="1"/>
      <c r="BD2755" s="1"/>
      <c r="BE2755" s="1"/>
      <c r="BF2755" s="1"/>
      <c r="BG2755" s="1"/>
      <c r="BH2755" s="1"/>
      <c r="BI2755" s="1"/>
      <c r="BJ2755" s="1"/>
      <c r="BK2755" s="1"/>
      <c r="BL2755" s="1"/>
      <c r="BM2755" s="1"/>
      <c r="BN2755" s="1"/>
      <c r="BO2755" s="1"/>
      <c r="BP2755" s="1"/>
      <c r="BQ2755" s="1"/>
      <c r="BR2755" s="1"/>
      <c r="BS2755" s="1"/>
      <c r="BT2755" s="1"/>
      <c r="BU2755" s="1"/>
      <c r="BV2755" s="1"/>
      <c r="BW2755" s="1"/>
      <c r="BX2755" s="1"/>
      <c r="BY2755" s="1"/>
      <c r="BZ2755" s="1"/>
      <c r="CA2755" s="1"/>
      <c r="CB2755" s="1"/>
      <c r="CC2755" s="1"/>
      <c r="CD2755" s="1"/>
      <c r="CE2755" s="1"/>
      <c r="CF2755" s="1"/>
      <c r="CG2755" s="1"/>
      <c r="CH2755" s="1"/>
      <c r="CI2755" s="1"/>
      <c r="CJ2755" s="1"/>
      <c r="CK2755" s="1"/>
      <c r="CL2755" s="1"/>
      <c r="CM2755" s="1"/>
      <c r="CN2755" s="1"/>
      <c r="CO2755" s="1"/>
      <c r="CP2755" s="1"/>
      <c r="CQ2755" s="1"/>
      <c r="CR2755" s="1"/>
      <c r="CS2755" s="1"/>
      <c r="CT2755" s="1"/>
      <c r="CU2755" s="1"/>
      <c r="CV2755" s="1"/>
      <c r="CW2755" s="1"/>
      <c r="CX2755" s="1"/>
      <c r="CY2755" s="1"/>
    </row>
    <row r="2756" spans="1:103" ht="15.75" hidden="1" x14ac:dyDescent="0.25">
      <c r="A2756" s="1"/>
      <c r="B2756" s="1"/>
      <c r="E2756" s="61" t="s">
        <v>292</v>
      </c>
      <c r="F2756" s="59" t="s">
        <v>293</v>
      </c>
      <c r="G2756" s="17">
        <f>'[1]#2 სტომ.'!E142</f>
        <v>0</v>
      </c>
      <c r="H2756" s="17">
        <f>'[1]#2 სტომ.'!F142</f>
        <v>0</v>
      </c>
      <c r="I2756" s="17">
        <f>'[1]#2 სტომ.'!G142</f>
        <v>0</v>
      </c>
      <c r="J2756" s="17">
        <f>'[1]#2 სტომ.'!H142</f>
        <v>0</v>
      </c>
      <c r="K2756" s="18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  <c r="AD2756" s="1"/>
      <c r="AE2756" s="1"/>
      <c r="AF2756" s="1"/>
      <c r="AG2756" s="1"/>
      <c r="AH2756" s="1"/>
      <c r="AI2756" s="1"/>
      <c r="AJ2756" s="1"/>
      <c r="AK2756" s="1"/>
      <c r="AL2756" s="1"/>
      <c r="AM2756" s="1"/>
      <c r="AN2756" s="1"/>
      <c r="AO2756" s="1"/>
      <c r="AP2756" s="1"/>
      <c r="AQ2756" s="1"/>
      <c r="AR2756" s="1"/>
      <c r="AS2756" s="1"/>
      <c r="AT2756" s="1"/>
      <c r="AU2756" s="1"/>
      <c r="AV2756" s="1"/>
      <c r="AW2756" s="1"/>
      <c r="AX2756" s="1"/>
      <c r="AY2756" s="1"/>
      <c r="AZ2756" s="1"/>
      <c r="BA2756" s="1"/>
      <c r="BB2756" s="1"/>
      <c r="BC2756" s="1"/>
      <c r="BD2756" s="1"/>
      <c r="BE2756" s="1"/>
      <c r="BF2756" s="1"/>
      <c r="BG2756" s="1"/>
      <c r="BH2756" s="1"/>
      <c r="BI2756" s="1"/>
      <c r="BJ2756" s="1"/>
      <c r="BK2756" s="1"/>
      <c r="BL2756" s="1"/>
      <c r="BM2756" s="1"/>
      <c r="BN2756" s="1"/>
      <c r="BO2756" s="1"/>
      <c r="BP2756" s="1"/>
      <c r="BQ2756" s="1"/>
      <c r="BR2756" s="1"/>
      <c r="BS2756" s="1"/>
      <c r="BT2756" s="1"/>
      <c r="BU2756" s="1"/>
      <c r="BV2756" s="1"/>
      <c r="BW2756" s="1"/>
      <c r="BX2756" s="1"/>
      <c r="BY2756" s="1"/>
      <c r="BZ2756" s="1"/>
      <c r="CA2756" s="1"/>
      <c r="CB2756" s="1"/>
      <c r="CC2756" s="1"/>
      <c r="CD2756" s="1"/>
      <c r="CE2756" s="1"/>
      <c r="CF2756" s="1"/>
      <c r="CG2756" s="1"/>
      <c r="CH2756" s="1"/>
      <c r="CI2756" s="1"/>
      <c r="CJ2756" s="1"/>
      <c r="CK2756" s="1"/>
      <c r="CL2756" s="1"/>
      <c r="CM2756" s="1"/>
      <c r="CN2756" s="1"/>
      <c r="CO2756" s="1"/>
      <c r="CP2756" s="1"/>
      <c r="CQ2756" s="1"/>
      <c r="CR2756" s="1"/>
      <c r="CS2756" s="1"/>
      <c r="CT2756" s="1"/>
      <c r="CU2756" s="1"/>
      <c r="CV2756" s="1"/>
      <c r="CW2756" s="1"/>
      <c r="CX2756" s="1"/>
      <c r="CY2756" s="1"/>
    </row>
    <row r="2757" spans="1:103" ht="15.75" hidden="1" x14ac:dyDescent="0.25">
      <c r="A2757" s="1"/>
      <c r="B2757" s="1"/>
      <c r="E2757" s="61" t="s">
        <v>294</v>
      </c>
      <c r="F2757" s="59" t="s">
        <v>295</v>
      </c>
      <c r="G2757" s="17">
        <f>'[1]#2 სტომ.'!E143</f>
        <v>0</v>
      </c>
      <c r="H2757" s="17">
        <f>'[1]#2 სტომ.'!F143</f>
        <v>0</v>
      </c>
      <c r="I2757" s="17">
        <f>'[1]#2 სტომ.'!G143</f>
        <v>0</v>
      </c>
      <c r="J2757" s="17">
        <f>'[1]#2 სტომ.'!H143</f>
        <v>0</v>
      </c>
      <c r="K2757" s="18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  <c r="AD2757" s="1"/>
      <c r="AE2757" s="1"/>
      <c r="AF2757" s="1"/>
      <c r="AG2757" s="1"/>
      <c r="AH2757" s="1"/>
      <c r="AI2757" s="1"/>
      <c r="AJ2757" s="1"/>
      <c r="AK2757" s="1"/>
      <c r="AL2757" s="1"/>
      <c r="AM2757" s="1"/>
      <c r="AN2757" s="1"/>
      <c r="AO2757" s="1"/>
      <c r="AP2757" s="1"/>
      <c r="AQ2757" s="1"/>
      <c r="AR2757" s="1"/>
      <c r="AS2757" s="1"/>
      <c r="AT2757" s="1"/>
      <c r="AU2757" s="1"/>
      <c r="AV2757" s="1"/>
      <c r="AW2757" s="1"/>
      <c r="AX2757" s="1"/>
      <c r="AY2757" s="1"/>
      <c r="AZ2757" s="1"/>
      <c r="BA2757" s="1"/>
      <c r="BB2757" s="1"/>
      <c r="BC2757" s="1"/>
      <c r="BD2757" s="1"/>
      <c r="BE2757" s="1"/>
      <c r="BF2757" s="1"/>
      <c r="BG2757" s="1"/>
      <c r="BH2757" s="1"/>
      <c r="BI2757" s="1"/>
      <c r="BJ2757" s="1"/>
      <c r="BK2757" s="1"/>
      <c r="BL2757" s="1"/>
      <c r="BM2757" s="1"/>
      <c r="BN2757" s="1"/>
      <c r="BO2757" s="1"/>
      <c r="BP2757" s="1"/>
      <c r="BQ2757" s="1"/>
      <c r="BR2757" s="1"/>
      <c r="BS2757" s="1"/>
      <c r="BT2757" s="1"/>
      <c r="BU2757" s="1"/>
      <c r="BV2757" s="1"/>
      <c r="BW2757" s="1"/>
      <c r="BX2757" s="1"/>
      <c r="BY2757" s="1"/>
      <c r="BZ2757" s="1"/>
      <c r="CA2757" s="1"/>
      <c r="CB2757" s="1"/>
      <c r="CC2757" s="1"/>
      <c r="CD2757" s="1"/>
      <c r="CE2757" s="1"/>
      <c r="CF2757" s="1"/>
      <c r="CG2757" s="1"/>
      <c r="CH2757" s="1"/>
      <c r="CI2757" s="1"/>
      <c r="CJ2757" s="1"/>
      <c r="CK2757" s="1"/>
      <c r="CL2757" s="1"/>
      <c r="CM2757" s="1"/>
      <c r="CN2757" s="1"/>
      <c r="CO2757" s="1"/>
      <c r="CP2757" s="1"/>
      <c r="CQ2757" s="1"/>
      <c r="CR2757" s="1"/>
      <c r="CS2757" s="1"/>
      <c r="CT2757" s="1"/>
      <c r="CU2757" s="1"/>
      <c r="CV2757" s="1"/>
      <c r="CW2757" s="1"/>
      <c r="CX2757" s="1"/>
      <c r="CY2757" s="1"/>
    </row>
    <row r="2758" spans="1:103" ht="15.75" hidden="1" x14ac:dyDescent="0.25">
      <c r="A2758" s="1"/>
      <c r="B2758" s="1"/>
      <c r="E2758" s="61" t="s">
        <v>296</v>
      </c>
      <c r="F2758" s="22" t="s">
        <v>297</v>
      </c>
      <c r="G2758" s="17">
        <f>'[1]#2 სტომ.'!E144</f>
        <v>0</v>
      </c>
      <c r="H2758" s="17">
        <f>'[1]#2 სტომ.'!F144</f>
        <v>0</v>
      </c>
      <c r="I2758" s="17">
        <f>'[1]#2 სტომ.'!G144</f>
        <v>0</v>
      </c>
      <c r="J2758" s="17">
        <f>'[1]#2 სტომ.'!H144</f>
        <v>0</v>
      </c>
      <c r="K2758" s="18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  <c r="AD2758" s="1"/>
      <c r="AE2758" s="1"/>
      <c r="AF2758" s="1"/>
      <c r="AG2758" s="1"/>
      <c r="AH2758" s="1"/>
      <c r="AI2758" s="1"/>
      <c r="AJ2758" s="1"/>
      <c r="AK2758" s="1"/>
      <c r="AL2758" s="1"/>
      <c r="AM2758" s="1"/>
      <c r="AN2758" s="1"/>
      <c r="AO2758" s="1"/>
      <c r="AP2758" s="1"/>
      <c r="AQ2758" s="1"/>
      <c r="AR2758" s="1"/>
      <c r="AS2758" s="1"/>
      <c r="AT2758" s="1"/>
      <c r="AU2758" s="1"/>
      <c r="AV2758" s="1"/>
      <c r="AW2758" s="1"/>
      <c r="AX2758" s="1"/>
      <c r="AY2758" s="1"/>
      <c r="AZ2758" s="1"/>
      <c r="BA2758" s="1"/>
      <c r="BB2758" s="1"/>
      <c r="BC2758" s="1"/>
      <c r="BD2758" s="1"/>
      <c r="BE2758" s="1"/>
      <c r="BF2758" s="1"/>
      <c r="BG2758" s="1"/>
      <c r="BH2758" s="1"/>
      <c r="BI2758" s="1"/>
      <c r="BJ2758" s="1"/>
      <c r="BK2758" s="1"/>
      <c r="BL2758" s="1"/>
      <c r="BM2758" s="1"/>
      <c r="BN2758" s="1"/>
      <c r="BO2758" s="1"/>
      <c r="BP2758" s="1"/>
      <c r="BQ2758" s="1"/>
      <c r="BR2758" s="1"/>
      <c r="BS2758" s="1"/>
      <c r="BT2758" s="1"/>
      <c r="BU2758" s="1"/>
      <c r="BV2758" s="1"/>
      <c r="BW2758" s="1"/>
      <c r="BX2758" s="1"/>
      <c r="BY2758" s="1"/>
      <c r="BZ2758" s="1"/>
      <c r="CA2758" s="1"/>
      <c r="CB2758" s="1"/>
      <c r="CC2758" s="1"/>
      <c r="CD2758" s="1"/>
      <c r="CE2758" s="1"/>
      <c r="CF2758" s="1"/>
      <c r="CG2758" s="1"/>
      <c r="CH2758" s="1"/>
      <c r="CI2758" s="1"/>
      <c r="CJ2758" s="1"/>
      <c r="CK2758" s="1"/>
      <c r="CL2758" s="1"/>
      <c r="CM2758" s="1"/>
      <c r="CN2758" s="1"/>
      <c r="CO2758" s="1"/>
      <c r="CP2758" s="1"/>
      <c r="CQ2758" s="1"/>
      <c r="CR2758" s="1"/>
      <c r="CS2758" s="1"/>
      <c r="CT2758" s="1"/>
      <c r="CU2758" s="1"/>
      <c r="CV2758" s="1"/>
      <c r="CW2758" s="1"/>
      <c r="CX2758" s="1"/>
      <c r="CY2758" s="1"/>
    </row>
    <row r="2759" spans="1:103" ht="15.75" hidden="1" x14ac:dyDescent="0.25">
      <c r="A2759" s="1"/>
      <c r="B2759" s="1"/>
      <c r="E2759" s="62">
        <v>33.18</v>
      </c>
      <c r="F2759" s="63" t="s">
        <v>298</v>
      </c>
      <c r="G2759" s="17">
        <f>'[1]#2 სტომ.'!E145</f>
        <v>0</v>
      </c>
      <c r="H2759" s="17">
        <f>'[1]#2 სტომ.'!F145</f>
        <v>0</v>
      </c>
      <c r="I2759" s="17">
        <f>'[1]#2 სტომ.'!G145</f>
        <v>0</v>
      </c>
      <c r="J2759" s="17">
        <f>'[1]#2 სტომ.'!H145</f>
        <v>0</v>
      </c>
      <c r="K2759" s="18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  <c r="AD2759" s="1"/>
      <c r="AE2759" s="1"/>
      <c r="AF2759" s="1"/>
      <c r="AG2759" s="1"/>
      <c r="AH2759" s="1"/>
      <c r="AI2759" s="1"/>
      <c r="AJ2759" s="1"/>
      <c r="AK2759" s="1"/>
      <c r="AL2759" s="1"/>
      <c r="AM2759" s="1"/>
      <c r="AN2759" s="1"/>
      <c r="AO2759" s="1"/>
      <c r="AP2759" s="1"/>
      <c r="AQ2759" s="1"/>
      <c r="AR2759" s="1"/>
      <c r="AS2759" s="1"/>
      <c r="AT2759" s="1"/>
      <c r="AU2759" s="1"/>
      <c r="AV2759" s="1"/>
      <c r="AW2759" s="1"/>
      <c r="AX2759" s="1"/>
      <c r="AY2759" s="1"/>
      <c r="AZ2759" s="1"/>
      <c r="BA2759" s="1"/>
      <c r="BB2759" s="1"/>
      <c r="BC2759" s="1"/>
      <c r="BD2759" s="1"/>
      <c r="BE2759" s="1"/>
      <c r="BF2759" s="1"/>
      <c r="BG2759" s="1"/>
      <c r="BH2759" s="1"/>
      <c r="BI2759" s="1"/>
      <c r="BJ2759" s="1"/>
      <c r="BK2759" s="1"/>
      <c r="BL2759" s="1"/>
      <c r="BM2759" s="1"/>
      <c r="BN2759" s="1"/>
      <c r="BO2759" s="1"/>
      <c r="BP2759" s="1"/>
      <c r="BQ2759" s="1"/>
      <c r="BR2759" s="1"/>
      <c r="BS2759" s="1"/>
      <c r="BT2759" s="1"/>
      <c r="BU2759" s="1"/>
      <c r="BV2759" s="1"/>
      <c r="BW2759" s="1"/>
      <c r="BX2759" s="1"/>
      <c r="BY2759" s="1"/>
      <c r="BZ2759" s="1"/>
      <c r="CA2759" s="1"/>
      <c r="CB2759" s="1"/>
      <c r="CC2759" s="1"/>
      <c r="CD2759" s="1"/>
      <c r="CE2759" s="1"/>
      <c r="CF2759" s="1"/>
      <c r="CG2759" s="1"/>
      <c r="CH2759" s="1"/>
      <c r="CI2759" s="1"/>
      <c r="CJ2759" s="1"/>
      <c r="CK2759" s="1"/>
      <c r="CL2759" s="1"/>
      <c r="CM2759" s="1"/>
      <c r="CN2759" s="1"/>
      <c r="CO2759" s="1"/>
      <c r="CP2759" s="1"/>
      <c r="CQ2759" s="1"/>
      <c r="CR2759" s="1"/>
      <c r="CS2759" s="1"/>
      <c r="CT2759" s="1"/>
      <c r="CU2759" s="1"/>
      <c r="CV2759" s="1"/>
      <c r="CW2759" s="1"/>
      <c r="CX2759" s="1"/>
      <c r="CY2759" s="1"/>
    </row>
    <row r="2760" spans="1:103" s="28" customFormat="1" hidden="1" x14ac:dyDescent="0.25">
      <c r="E2760" s="2"/>
      <c r="F2760" s="30" t="s">
        <v>35</v>
      </c>
      <c r="G2760" s="17">
        <f>'[1]#2 სტომ.'!E146</f>
        <v>470</v>
      </c>
      <c r="H2760" s="17">
        <f>'[1]#2 სტომ.'!F146</f>
        <v>0</v>
      </c>
      <c r="I2760" s="17">
        <f>'[1]#2 სტომ.'!G146</f>
        <v>0</v>
      </c>
      <c r="J2760" s="17">
        <f>'[1]#2 სტომ.'!H146</f>
        <v>470</v>
      </c>
      <c r="K2760" s="18"/>
    </row>
    <row r="2761" spans="1:103" ht="18" hidden="1" customHeight="1" x14ac:dyDescent="0.25">
      <c r="C2761" s="1" t="s">
        <v>1</v>
      </c>
      <c r="D2761" s="1" t="s">
        <v>1</v>
      </c>
      <c r="E2761" s="2"/>
      <c r="F2761" s="30" t="s">
        <v>35</v>
      </c>
      <c r="G2761" s="17">
        <f>G6-G32</f>
        <v>12871330</v>
      </c>
      <c r="H2761" s="17">
        <f>H6-H32</f>
        <v>-2000000</v>
      </c>
      <c r="I2761" s="17"/>
      <c r="J2761" s="17"/>
      <c r="K2761" s="17"/>
      <c r="L2761" s="17"/>
      <c r="M2761" s="1"/>
      <c r="N2761" s="1"/>
      <c r="O2761" s="1"/>
      <c r="P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  <c r="AC2761" s="1"/>
      <c r="AD2761" s="1"/>
      <c r="AE2761" s="1"/>
      <c r="AF2761" s="1"/>
      <c r="AG2761" s="1"/>
      <c r="AH2761" s="1"/>
      <c r="AI2761" s="1"/>
      <c r="AJ2761" s="1"/>
      <c r="AK2761" s="1"/>
      <c r="AL2761" s="1"/>
      <c r="AM2761" s="1"/>
      <c r="AN2761" s="1"/>
      <c r="AO2761" s="1"/>
      <c r="AP2761" s="1"/>
      <c r="AQ2761" s="1"/>
      <c r="AR2761" s="1"/>
      <c r="AS2761" s="1"/>
      <c r="AT2761" s="1"/>
      <c r="AU2761" s="1"/>
      <c r="AV2761" s="1"/>
      <c r="AW2761" s="1"/>
      <c r="AX2761" s="1"/>
      <c r="AY2761" s="1"/>
      <c r="AZ2761" s="1"/>
      <c r="BA2761" s="1"/>
      <c r="BB2761" s="1"/>
      <c r="BC2761" s="1"/>
      <c r="BD2761" s="1"/>
      <c r="BE2761" s="1"/>
      <c r="BF2761" s="1"/>
      <c r="BG2761" s="1"/>
      <c r="BH2761" s="1"/>
      <c r="BI2761" s="1"/>
      <c r="BJ2761" s="1"/>
      <c r="BK2761" s="1"/>
      <c r="BL2761" s="1"/>
      <c r="BM2761" s="1"/>
      <c r="BN2761" s="1"/>
      <c r="BO2761" s="1"/>
      <c r="BP2761" s="1"/>
      <c r="BQ2761" s="1"/>
      <c r="BR2761" s="1"/>
      <c r="BS2761" s="1"/>
      <c r="BT2761" s="1"/>
      <c r="BU2761" s="1"/>
      <c r="BV2761" s="1"/>
      <c r="BW2761" s="1"/>
      <c r="BX2761" s="1"/>
      <c r="BY2761" s="1"/>
      <c r="BZ2761" s="1"/>
      <c r="CA2761" s="1"/>
      <c r="CB2761" s="1"/>
      <c r="CC2761" s="1"/>
      <c r="CD2761" s="1"/>
      <c r="CE2761" s="1"/>
      <c r="CF2761" s="1"/>
      <c r="CG2761" s="1"/>
      <c r="CH2761" s="1"/>
      <c r="CI2761" s="1"/>
      <c r="CJ2761" s="1"/>
      <c r="CK2761" s="1"/>
      <c r="CL2761" s="1"/>
      <c r="CM2761" s="1"/>
      <c r="CN2761" s="1"/>
      <c r="CO2761" s="1"/>
      <c r="CP2761" s="1"/>
      <c r="CQ2761" s="1"/>
      <c r="CR2761" s="1"/>
      <c r="CS2761" s="1"/>
      <c r="CT2761" s="1"/>
      <c r="CU2761" s="1"/>
      <c r="CV2761" s="1"/>
      <c r="CW2761" s="1"/>
      <c r="CX2761" s="1"/>
      <c r="CY2761" s="1"/>
    </row>
    <row r="2762" spans="1:103" hidden="1" x14ac:dyDescent="0.25">
      <c r="A2762" s="1"/>
      <c r="B2762" s="1"/>
      <c r="G2762" s="70"/>
      <c r="H2762" s="70"/>
      <c r="I2762" s="70"/>
      <c r="J2762" s="70"/>
      <c r="K2762" s="70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  <c r="AD2762" s="1"/>
      <c r="AE2762" s="1"/>
      <c r="AF2762" s="1"/>
      <c r="AG2762" s="1"/>
      <c r="AH2762" s="1"/>
      <c r="AI2762" s="1"/>
      <c r="AJ2762" s="1"/>
      <c r="AK2762" s="1"/>
      <c r="AL2762" s="1"/>
      <c r="AM2762" s="1"/>
      <c r="AN2762" s="1"/>
      <c r="AO2762" s="1"/>
      <c r="AP2762" s="1"/>
      <c r="AQ2762" s="1"/>
      <c r="AR2762" s="1"/>
      <c r="AS2762" s="1"/>
      <c r="AT2762" s="1"/>
      <c r="AU2762" s="1"/>
      <c r="AV2762" s="1"/>
      <c r="AW2762" s="1"/>
      <c r="AX2762" s="1"/>
      <c r="AY2762" s="1"/>
      <c r="AZ2762" s="1"/>
      <c r="BA2762" s="1"/>
      <c r="BB2762" s="1"/>
      <c r="BC2762" s="1"/>
      <c r="BD2762" s="1"/>
      <c r="BE2762" s="1"/>
      <c r="BF2762" s="1"/>
      <c r="BG2762" s="1"/>
      <c r="BH2762" s="1"/>
      <c r="BI2762" s="1"/>
      <c r="BJ2762" s="1"/>
      <c r="BK2762" s="1"/>
      <c r="BL2762" s="1"/>
      <c r="BM2762" s="1"/>
      <c r="BN2762" s="1"/>
      <c r="BO2762" s="1"/>
      <c r="BP2762" s="1"/>
      <c r="BQ2762" s="1"/>
      <c r="BR2762" s="1"/>
      <c r="BS2762" s="1"/>
      <c r="BT2762" s="1"/>
      <c r="BU2762" s="1"/>
      <c r="BV2762" s="1"/>
      <c r="BW2762" s="1"/>
      <c r="BX2762" s="1"/>
      <c r="BY2762" s="1"/>
      <c r="BZ2762" s="1"/>
      <c r="CA2762" s="1"/>
      <c r="CB2762" s="1"/>
      <c r="CC2762" s="1"/>
      <c r="CD2762" s="1"/>
      <c r="CE2762" s="1"/>
      <c r="CF2762" s="1"/>
      <c r="CG2762" s="1"/>
      <c r="CH2762" s="1"/>
      <c r="CI2762" s="1"/>
      <c r="CJ2762" s="1"/>
      <c r="CK2762" s="1"/>
      <c r="CL2762" s="1"/>
      <c r="CM2762" s="1"/>
      <c r="CN2762" s="1"/>
      <c r="CO2762" s="1"/>
      <c r="CP2762" s="1"/>
      <c r="CQ2762" s="1"/>
      <c r="CR2762" s="1"/>
      <c r="CS2762" s="1"/>
      <c r="CT2762" s="1"/>
      <c r="CU2762" s="1"/>
      <c r="CV2762" s="1"/>
      <c r="CW2762" s="1"/>
      <c r="CX2762" s="1"/>
      <c r="CY2762" s="1"/>
    </row>
    <row r="2763" spans="1:103" hidden="1" x14ac:dyDescent="0.25">
      <c r="A2763" s="1"/>
      <c r="B2763" s="1"/>
      <c r="G2763" s="70"/>
      <c r="H2763" s="70"/>
      <c r="I2763" s="70"/>
      <c r="J2763" s="70"/>
      <c r="K2763" s="70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  <c r="AD2763" s="1"/>
      <c r="AE2763" s="1"/>
      <c r="AF2763" s="1"/>
      <c r="AG2763" s="1"/>
      <c r="AH2763" s="1"/>
      <c r="AI2763" s="1"/>
      <c r="AJ2763" s="1"/>
      <c r="AK2763" s="1"/>
      <c r="AL2763" s="1"/>
      <c r="AM2763" s="1"/>
      <c r="AN2763" s="1"/>
      <c r="AO2763" s="1"/>
      <c r="AP2763" s="1"/>
      <c r="AQ2763" s="1"/>
      <c r="AR2763" s="1"/>
      <c r="AS2763" s="1"/>
      <c r="AT2763" s="1"/>
      <c r="AU2763" s="1"/>
      <c r="AV2763" s="1"/>
      <c r="AW2763" s="1"/>
      <c r="AX2763" s="1"/>
      <c r="AY2763" s="1"/>
      <c r="AZ2763" s="1"/>
      <c r="BA2763" s="1"/>
      <c r="BB2763" s="1"/>
      <c r="BC2763" s="1"/>
      <c r="BD2763" s="1"/>
      <c r="BE2763" s="1"/>
      <c r="BF2763" s="1"/>
      <c r="BG2763" s="1"/>
      <c r="BH2763" s="1"/>
      <c r="BI2763" s="1"/>
      <c r="BJ2763" s="1"/>
      <c r="BK2763" s="1"/>
      <c r="BL2763" s="1"/>
      <c r="BM2763" s="1"/>
      <c r="BN2763" s="1"/>
      <c r="BO2763" s="1"/>
      <c r="BP2763" s="1"/>
      <c r="BQ2763" s="1"/>
      <c r="BR2763" s="1"/>
      <c r="BS2763" s="1"/>
      <c r="BT2763" s="1"/>
      <c r="BU2763" s="1"/>
      <c r="BV2763" s="1"/>
      <c r="BW2763" s="1"/>
      <c r="BX2763" s="1"/>
      <c r="BY2763" s="1"/>
      <c r="BZ2763" s="1"/>
      <c r="CA2763" s="1"/>
      <c r="CB2763" s="1"/>
      <c r="CC2763" s="1"/>
      <c r="CD2763" s="1"/>
      <c r="CE2763" s="1"/>
      <c r="CF2763" s="1"/>
      <c r="CG2763" s="1"/>
      <c r="CH2763" s="1"/>
      <c r="CI2763" s="1"/>
      <c r="CJ2763" s="1"/>
      <c r="CK2763" s="1"/>
      <c r="CL2763" s="1"/>
      <c r="CM2763" s="1"/>
      <c r="CN2763" s="1"/>
      <c r="CO2763" s="1"/>
      <c r="CP2763" s="1"/>
      <c r="CQ2763" s="1"/>
      <c r="CR2763" s="1"/>
      <c r="CS2763" s="1"/>
      <c r="CT2763" s="1"/>
      <c r="CU2763" s="1"/>
      <c r="CV2763" s="1"/>
      <c r="CW2763" s="1"/>
      <c r="CX2763" s="1"/>
      <c r="CY2763" s="1"/>
    </row>
    <row r="2764" spans="1:103" hidden="1" x14ac:dyDescent="0.25">
      <c r="A2764" s="1"/>
      <c r="B2764" s="1"/>
      <c r="G2764" s="70"/>
      <c r="H2764" s="70"/>
      <c r="I2764" s="70"/>
      <c r="J2764" s="70"/>
      <c r="K2764" s="70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  <c r="AD2764" s="1"/>
      <c r="AE2764" s="1"/>
      <c r="AF2764" s="1"/>
      <c r="AG2764" s="1"/>
      <c r="AH2764" s="1"/>
      <c r="AI2764" s="1"/>
      <c r="AJ2764" s="1"/>
      <c r="AK2764" s="1"/>
      <c r="AL2764" s="1"/>
      <c r="AM2764" s="1"/>
      <c r="AN2764" s="1"/>
      <c r="AO2764" s="1"/>
      <c r="AP2764" s="1"/>
      <c r="AQ2764" s="1"/>
      <c r="AR2764" s="1"/>
      <c r="AS2764" s="1"/>
      <c r="AT2764" s="1"/>
      <c r="AU2764" s="1"/>
      <c r="AV2764" s="1"/>
      <c r="AW2764" s="1"/>
      <c r="AX2764" s="1"/>
      <c r="AY2764" s="1"/>
      <c r="AZ2764" s="1"/>
      <c r="BA2764" s="1"/>
      <c r="BB2764" s="1"/>
      <c r="BC2764" s="1"/>
      <c r="BD2764" s="1"/>
      <c r="BE2764" s="1"/>
      <c r="BF2764" s="1"/>
      <c r="BG2764" s="1"/>
      <c r="BH2764" s="1"/>
      <c r="BI2764" s="1"/>
      <c r="BJ2764" s="1"/>
      <c r="BK2764" s="1"/>
      <c r="BL2764" s="1"/>
      <c r="BM2764" s="1"/>
      <c r="BN2764" s="1"/>
      <c r="BO2764" s="1"/>
      <c r="BP2764" s="1"/>
      <c r="BQ2764" s="1"/>
      <c r="BR2764" s="1"/>
      <c r="BS2764" s="1"/>
      <c r="BT2764" s="1"/>
      <c r="BU2764" s="1"/>
      <c r="BV2764" s="1"/>
      <c r="BW2764" s="1"/>
      <c r="BX2764" s="1"/>
      <c r="BY2764" s="1"/>
      <c r="BZ2764" s="1"/>
      <c r="CA2764" s="1"/>
      <c r="CB2764" s="1"/>
      <c r="CC2764" s="1"/>
      <c r="CD2764" s="1"/>
      <c r="CE2764" s="1"/>
      <c r="CF2764" s="1"/>
      <c r="CG2764" s="1"/>
      <c r="CH2764" s="1"/>
      <c r="CI2764" s="1"/>
      <c r="CJ2764" s="1"/>
      <c r="CK2764" s="1"/>
      <c r="CL2764" s="1"/>
      <c r="CM2764" s="1"/>
      <c r="CN2764" s="1"/>
      <c r="CO2764" s="1"/>
      <c r="CP2764" s="1"/>
      <c r="CQ2764" s="1"/>
      <c r="CR2764" s="1"/>
      <c r="CS2764" s="1"/>
      <c r="CT2764" s="1"/>
      <c r="CU2764" s="1"/>
      <c r="CV2764" s="1"/>
      <c r="CW2764" s="1"/>
      <c r="CX2764" s="1"/>
      <c r="CY2764" s="1"/>
    </row>
    <row r="2765" spans="1:103" hidden="1" x14ac:dyDescent="0.25">
      <c r="G2765" s="70"/>
      <c r="H2765" s="70"/>
      <c r="I2765" s="70"/>
      <c r="J2765" s="70"/>
      <c r="K2765" s="70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  <c r="AD2765" s="1"/>
      <c r="AE2765" s="1"/>
      <c r="AF2765" s="1"/>
      <c r="AG2765" s="1"/>
      <c r="AH2765" s="1"/>
      <c r="AI2765" s="1"/>
      <c r="AJ2765" s="1"/>
      <c r="AK2765" s="1"/>
      <c r="AL2765" s="1"/>
      <c r="AM2765" s="1"/>
      <c r="AN2765" s="1"/>
      <c r="AO2765" s="1"/>
      <c r="AP2765" s="1"/>
      <c r="AQ2765" s="1"/>
      <c r="AR2765" s="1"/>
      <c r="AS2765" s="1"/>
      <c r="AT2765" s="1"/>
      <c r="AU2765" s="1"/>
      <c r="AV2765" s="1"/>
      <c r="AW2765" s="1"/>
      <c r="AX2765" s="1"/>
      <c r="AY2765" s="1"/>
      <c r="AZ2765" s="1"/>
      <c r="BA2765" s="1"/>
      <c r="BB2765" s="1"/>
      <c r="BC2765" s="1"/>
      <c r="BD2765" s="1"/>
      <c r="BE2765" s="1"/>
      <c r="BF2765" s="1"/>
      <c r="BG2765" s="1"/>
      <c r="BH2765" s="1"/>
      <c r="BI2765" s="1"/>
      <c r="BJ2765" s="1"/>
      <c r="BK2765" s="1"/>
      <c r="BL2765" s="1"/>
      <c r="BM2765" s="1"/>
      <c r="BN2765" s="1"/>
      <c r="BO2765" s="1"/>
      <c r="BP2765" s="1"/>
      <c r="BQ2765" s="1"/>
      <c r="BR2765" s="1"/>
      <c r="BS2765" s="1"/>
      <c r="BT2765" s="1"/>
      <c r="BU2765" s="1"/>
      <c r="BV2765" s="1"/>
      <c r="BW2765" s="1"/>
      <c r="BX2765" s="1"/>
      <c r="BY2765" s="1"/>
      <c r="BZ2765" s="1"/>
      <c r="CA2765" s="1"/>
      <c r="CB2765" s="1"/>
      <c r="CC2765" s="1"/>
      <c r="CD2765" s="1"/>
      <c r="CE2765" s="1"/>
      <c r="CF2765" s="1"/>
      <c r="CG2765" s="1"/>
      <c r="CH2765" s="1"/>
      <c r="CI2765" s="1"/>
      <c r="CJ2765" s="1"/>
      <c r="CK2765" s="1"/>
      <c r="CL2765" s="1"/>
      <c r="CM2765" s="1"/>
      <c r="CN2765" s="1"/>
      <c r="CO2765" s="1"/>
      <c r="CP2765" s="1"/>
      <c r="CQ2765" s="1"/>
      <c r="CR2765" s="1"/>
      <c r="CS2765" s="1"/>
      <c r="CT2765" s="1"/>
      <c r="CU2765" s="1"/>
      <c r="CV2765" s="1"/>
      <c r="CW2765" s="1"/>
      <c r="CX2765" s="1"/>
      <c r="CY2765" s="1"/>
    </row>
    <row r="2766" spans="1:103" s="3" customFormat="1" hidden="1" x14ac:dyDescent="0.25">
      <c r="C2766" s="1"/>
      <c r="D2766" s="1"/>
      <c r="E2766" s="1"/>
      <c r="G2766" s="70"/>
      <c r="H2766" s="70"/>
      <c r="I2766" s="70"/>
      <c r="J2766" s="70"/>
      <c r="K2766" s="70"/>
    </row>
    <row r="2767" spans="1:103" s="3" customFormat="1" hidden="1" x14ac:dyDescent="0.25">
      <c r="C2767" s="1"/>
      <c r="D2767" s="1"/>
      <c r="E2767" s="1"/>
      <c r="G2767" s="70"/>
      <c r="H2767" s="70"/>
      <c r="I2767" s="70"/>
      <c r="J2767" s="70"/>
      <c r="K2767" s="70"/>
    </row>
    <row r="2768" spans="1:103" s="3" customFormat="1" hidden="1" x14ac:dyDescent="0.25">
      <c r="C2768" s="1"/>
      <c r="D2768" s="1"/>
      <c r="E2768" s="1"/>
      <c r="G2768" s="70"/>
      <c r="H2768" s="70"/>
      <c r="I2768" s="70"/>
      <c r="J2768" s="70"/>
      <c r="K2768" s="70"/>
    </row>
    <row r="2771" spans="6:39" x14ac:dyDescent="0.25">
      <c r="F2771" s="1" t="s">
        <v>0</v>
      </c>
    </row>
    <row r="2772" spans="6:39" x14ac:dyDescent="0.25">
      <c r="AM2772" s="3" t="s">
        <v>0</v>
      </c>
    </row>
  </sheetData>
  <autoFilter ref="A1:CY2768">
    <filterColumn colId="2">
      <customFilters>
        <customFilter operator="notEqual" val=" "/>
      </customFilters>
    </filterColumn>
  </autoFilter>
  <mergeCells count="3">
    <mergeCell ref="E4:J4"/>
    <mergeCell ref="E2:J2"/>
    <mergeCell ref="D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</dc:creator>
  <cp:lastModifiedBy>user</cp:lastModifiedBy>
  <dcterms:created xsi:type="dcterms:W3CDTF">2020-04-07T06:45:28Z</dcterms:created>
  <dcterms:modified xsi:type="dcterms:W3CDTF">2020-05-13T08:25:08Z</dcterms:modified>
</cp:coreProperties>
</file>